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500" activeTab="1"/>
  </bookViews>
  <sheets>
    <sheet name="ФОРМА 1" sheetId="1" r:id="rId1"/>
    <sheet name="ФОРМА 2" sheetId="4" r:id="rId2"/>
  </sheets>
  <definedNames>
    <definedName name="_xlnm.Print_Area" localSheetId="0">'ФОРМА 1'!$A$1:$J$43</definedName>
    <definedName name="_xlnm.Print_Area" localSheetId="1">'ФОРМА 2'!$A$1:$P$275</definedName>
  </definedNames>
  <calcPr calcId="145621"/>
  <extLst>
    <ext xmlns:loext="http://schemas.libreoffice.org/" uri="{7626C862-2A13-11E5-B345-FEFF819CDC9F}">
      <loext:extCalcPr stringRefSyntax="CalcA1ExcelA1"/>
    </ext>
  </extLst>
</workbook>
</file>

<file path=xl/calcChain.xml><?xml version="1.0" encoding="utf-8"?>
<calcChain xmlns="http://schemas.openxmlformats.org/spreadsheetml/2006/main">
  <c r="I130" i="4" l="1"/>
  <c r="F130" i="4"/>
  <c r="L114" i="4"/>
  <c r="I114" i="4"/>
  <c r="F114" i="4"/>
  <c r="J101" i="4"/>
  <c r="F101" i="4"/>
  <c r="K90" i="4"/>
  <c r="G90" i="4"/>
  <c r="C90" i="4"/>
  <c r="H69" i="4"/>
  <c r="D69" i="4"/>
  <c r="L50" i="4"/>
  <c r="H50" i="4"/>
  <c r="D50" i="4"/>
  <c r="I24" i="1" l="1"/>
  <c r="H24" i="1"/>
  <c r="G24" i="1"/>
  <c r="F24" i="1"/>
  <c r="E24" i="1"/>
  <c r="D222" i="4" l="1"/>
  <c r="D220" i="4" l="1"/>
  <c r="D204" i="4"/>
  <c r="K204" i="4" s="1"/>
  <c r="D202" i="4"/>
  <c r="E202" i="4" s="1"/>
  <c r="E204" i="4" l="1"/>
  <c r="E203" i="4" s="1"/>
  <c r="D199" i="4"/>
  <c r="E199" i="4" s="1"/>
  <c r="I221" i="4"/>
  <c r="E201" i="4"/>
  <c r="J105" i="4"/>
  <c r="F105" i="4"/>
  <c r="C94" i="4"/>
  <c r="H73" i="4"/>
  <c r="H74" i="4"/>
  <c r="J19" i="1"/>
  <c r="K94" i="4" l="1"/>
  <c r="G94" i="4"/>
  <c r="G27" i="1" l="1"/>
  <c r="F27" i="1"/>
  <c r="E27" i="1"/>
  <c r="E28" i="1" s="1"/>
  <c r="H27" i="1"/>
  <c r="M222" i="4"/>
  <c r="L221" i="4"/>
  <c r="K221" i="4"/>
  <c r="J221" i="4"/>
  <c r="M221" i="4" s="1"/>
  <c r="G221" i="4"/>
  <c r="F221" i="4"/>
  <c r="E221" i="4"/>
  <c r="M220" i="4"/>
  <c r="H220" i="4"/>
  <c r="H219" i="4" s="1"/>
  <c r="L219" i="4"/>
  <c r="K219" i="4"/>
  <c r="K218" i="4" s="1"/>
  <c r="K217" i="4" s="1"/>
  <c r="K227" i="4" s="1"/>
  <c r="J219" i="4"/>
  <c r="I219" i="4"/>
  <c r="G219" i="4"/>
  <c r="G218" i="4" s="1"/>
  <c r="G217" i="4" s="1"/>
  <c r="G227" i="4" s="1"/>
  <c r="F219" i="4"/>
  <c r="E219" i="4"/>
  <c r="E218" i="4" s="1"/>
  <c r="E217" i="4" s="1"/>
  <c r="E227" i="4" s="1"/>
  <c r="D219" i="4"/>
  <c r="J203" i="4"/>
  <c r="I203" i="4"/>
  <c r="H203" i="4"/>
  <c r="G203" i="4"/>
  <c r="K203" i="4" s="1"/>
  <c r="F203" i="4"/>
  <c r="K202" i="4"/>
  <c r="J201" i="4"/>
  <c r="I201" i="4"/>
  <c r="H201" i="4"/>
  <c r="H200" i="4" s="1"/>
  <c r="H199" i="4" s="1"/>
  <c r="H209" i="4" s="1"/>
  <c r="G201" i="4"/>
  <c r="K201" i="4" s="1"/>
  <c r="F201" i="4"/>
  <c r="D209" i="4"/>
  <c r="J200" i="4"/>
  <c r="J199" i="4" s="1"/>
  <c r="J209" i="4" s="1"/>
  <c r="I200" i="4"/>
  <c r="I199" i="4" s="1"/>
  <c r="I209" i="4" s="1"/>
  <c r="F200" i="4"/>
  <c r="F199" i="4" s="1"/>
  <c r="F209" i="4" s="1"/>
  <c r="E200" i="4"/>
  <c r="K142" i="4"/>
  <c r="H142" i="4"/>
  <c r="K141" i="4"/>
  <c r="H141" i="4"/>
  <c r="K140" i="4"/>
  <c r="H140" i="4"/>
  <c r="K139" i="4"/>
  <c r="H139" i="4"/>
  <c r="K138" i="4"/>
  <c r="H138" i="4"/>
  <c r="K137" i="4"/>
  <c r="H137" i="4"/>
  <c r="K136" i="4"/>
  <c r="H136" i="4"/>
  <c r="N126" i="4"/>
  <c r="K126" i="4"/>
  <c r="H126" i="4"/>
  <c r="N125" i="4"/>
  <c r="K125" i="4"/>
  <c r="H125" i="4"/>
  <c r="K124" i="4"/>
  <c r="H124" i="4"/>
  <c r="N123" i="4"/>
  <c r="K123" i="4"/>
  <c r="H123" i="4"/>
  <c r="N122" i="4"/>
  <c r="K122" i="4"/>
  <c r="H122" i="4"/>
  <c r="N121" i="4"/>
  <c r="K121" i="4"/>
  <c r="H121" i="4"/>
  <c r="N120" i="4"/>
  <c r="K120" i="4"/>
  <c r="H120" i="4"/>
  <c r="M105" i="4"/>
  <c r="I105" i="4"/>
  <c r="J104" i="4"/>
  <c r="M104" i="4" s="1"/>
  <c r="F104" i="4"/>
  <c r="I104" i="4" s="1"/>
  <c r="M97" i="4"/>
  <c r="L97" i="4"/>
  <c r="I97" i="4"/>
  <c r="H97" i="4"/>
  <c r="E97" i="4"/>
  <c r="D97" i="4"/>
  <c r="N94" i="4"/>
  <c r="N93" i="4" s="1"/>
  <c r="N97" i="4" s="1"/>
  <c r="J94" i="4"/>
  <c r="J93" i="4" s="1"/>
  <c r="J97" i="4" s="1"/>
  <c r="F94" i="4"/>
  <c r="F93" i="4" s="1"/>
  <c r="F97" i="4" s="1"/>
  <c r="K93" i="4"/>
  <c r="K97" i="4" s="1"/>
  <c r="G93" i="4"/>
  <c r="G97" i="4" s="1"/>
  <c r="C93" i="4"/>
  <c r="C97" i="4" s="1"/>
  <c r="J77" i="4"/>
  <c r="I77" i="4"/>
  <c r="F77" i="4"/>
  <c r="E77" i="4"/>
  <c r="K74" i="4"/>
  <c r="G74" i="4"/>
  <c r="K73" i="4"/>
  <c r="G73" i="4"/>
  <c r="G72" i="4" s="1"/>
  <c r="G77" i="4" s="1"/>
  <c r="K72" i="4"/>
  <c r="K77" i="4" s="1"/>
  <c r="H72" i="4"/>
  <c r="H77" i="4" s="1"/>
  <c r="D72" i="4"/>
  <c r="D77" i="4" s="1"/>
  <c r="N58" i="4"/>
  <c r="M58" i="4"/>
  <c r="J58" i="4"/>
  <c r="I58" i="4"/>
  <c r="F58" i="4"/>
  <c r="E58" i="4"/>
  <c r="O55" i="4"/>
  <c r="K55" i="4"/>
  <c r="G55" i="4"/>
  <c r="O54" i="4"/>
  <c r="K54" i="4"/>
  <c r="G54" i="4"/>
  <c r="L53" i="4"/>
  <c r="L58" i="4" s="1"/>
  <c r="H53" i="4"/>
  <c r="D53" i="4"/>
  <c r="D58" i="4" s="1"/>
  <c r="K42" i="4"/>
  <c r="K41" i="4" s="1"/>
  <c r="K45" i="4" s="1"/>
  <c r="G42" i="4"/>
  <c r="G41" i="4" s="1"/>
  <c r="G45" i="4" s="1"/>
  <c r="H41" i="4"/>
  <c r="H45" i="4" s="1"/>
  <c r="D41" i="4"/>
  <c r="D45" i="4" s="1"/>
  <c r="N34" i="4"/>
  <c r="M34" i="4"/>
  <c r="J34" i="4"/>
  <c r="I34" i="4"/>
  <c r="F34" i="4"/>
  <c r="E34" i="4"/>
  <c r="O31" i="4"/>
  <c r="O30" i="4" s="1"/>
  <c r="O34" i="4" s="1"/>
  <c r="K31" i="4"/>
  <c r="K30" i="4" s="1"/>
  <c r="K34" i="4" s="1"/>
  <c r="G31" i="4"/>
  <c r="G30" i="4" s="1"/>
  <c r="G34" i="4" s="1"/>
  <c r="L30" i="4"/>
  <c r="L34" i="4" s="1"/>
  <c r="H30" i="4"/>
  <c r="H34" i="4" s="1"/>
  <c r="D30" i="4"/>
  <c r="D34" i="4" s="1"/>
  <c r="G200" i="4" l="1"/>
  <c r="G199" i="4" s="1"/>
  <c r="G209" i="4" s="1"/>
  <c r="H58" i="4"/>
  <c r="F218" i="4"/>
  <c r="F217" i="4" s="1"/>
  <c r="F227" i="4" s="1"/>
  <c r="J218" i="4"/>
  <c r="J217" i="4" s="1"/>
  <c r="J227" i="4" s="1"/>
  <c r="L218" i="4"/>
  <c r="L217" i="4" s="1"/>
  <c r="L227" i="4" s="1"/>
  <c r="M219" i="4"/>
  <c r="M218" i="4" s="1"/>
  <c r="K53" i="4"/>
  <c r="K58" i="4" s="1"/>
  <c r="I218" i="4"/>
  <c r="I217" i="4" s="1"/>
  <c r="I227" i="4" s="1"/>
  <c r="E209" i="4"/>
  <c r="K209" i="4" s="1"/>
  <c r="I27" i="1"/>
  <c r="I28" i="1" s="1"/>
  <c r="O53" i="4"/>
  <c r="O58" i="4" s="1"/>
  <c r="G53" i="4"/>
  <c r="G58" i="4" s="1"/>
  <c r="F108" i="4"/>
  <c r="I108" i="4" s="1"/>
  <c r="J108" i="4"/>
  <c r="M108" i="4" s="1"/>
  <c r="M217" i="4"/>
  <c r="M227" i="4" s="1"/>
  <c r="G28" i="1"/>
  <c r="H28" i="1"/>
  <c r="J28" i="1"/>
  <c r="F28" i="1"/>
  <c r="K200" i="4" l="1"/>
  <c r="H222" i="4"/>
  <c r="D221" i="4"/>
  <c r="K199" i="4"/>
  <c r="J36" i="1"/>
  <c r="I36" i="1"/>
  <c r="H36" i="1"/>
  <c r="G36" i="1"/>
  <c r="F36" i="1"/>
  <c r="H221" i="4" l="1"/>
  <c r="H218" i="4" s="1"/>
  <c r="H217" i="4" s="1"/>
  <c r="H227" i="4" s="1"/>
  <c r="D218" i="4"/>
  <c r="D217" i="4" s="1"/>
  <c r="D227" i="4" s="1"/>
</calcChain>
</file>

<file path=xl/sharedStrings.xml><?xml version="1.0" encoding="utf-8"?>
<sst xmlns="http://schemas.openxmlformats.org/spreadsheetml/2006/main" count="525" uniqueCount="203">
  <si>
    <t>ЗАТВЕРДЖЕНО</t>
  </si>
  <si>
    <t>Наказ Міністерства фінансів України</t>
  </si>
  <si>
    <t>(у редакції наказу Міністерства фінансів України від 17 ЛИПНЯ 2018 року N 617)</t>
  </si>
  <si>
    <t>1.  Департамент соціальної політики Луцької міської ради</t>
  </si>
  <si>
    <t>08</t>
  </si>
  <si>
    <t>(найменування головного розпорядника коштів місцевого бюджету)</t>
  </si>
  <si>
    <t>2. Мета діяльності головного розпорядника коштів місцевого бюджету</t>
  </si>
  <si>
    <t>Метою діяльності департаменту є забезпечення виконання державних гарантій щодо соціального захисту населення міста.</t>
  </si>
  <si>
    <t>Код програмної класифікації видатків та кредитування місцевих бюджетів</t>
  </si>
  <si>
    <t>Код функціональної класифікації видатків та кредитування бюджету</t>
  </si>
  <si>
    <t>Забезпечення реалізації окремих програм для осіб з інвалідністю</t>
  </si>
  <si>
    <t>Всього</t>
  </si>
  <si>
    <t>(підпис)</t>
  </si>
  <si>
    <t>(прізвище та ініціали)</t>
  </si>
  <si>
    <t>07.08 2019 року № 336</t>
  </si>
  <si>
    <t>(код за ЄДРПОУ)</t>
  </si>
  <si>
    <t>(код бюджету)</t>
  </si>
  <si>
    <t>код типової відомчої класифікації видатків та кредитування місцевого бюджету</t>
  </si>
  <si>
    <t>найменування показника результату</t>
  </si>
  <si>
    <t>одиниця виміру</t>
  </si>
  <si>
    <t>Ціль державної політики 1</t>
  </si>
  <si>
    <t>Ціль державної політики 2</t>
  </si>
  <si>
    <t>3. Цілі державної політики у відповідній сфері діяльності, формування та/або реалізацію якої забезпечує головний розпорядник коштів місцевого бюджету, і показники їх досягнення</t>
  </si>
  <si>
    <t>Код Типової програмної класифікації видатків та кредитування місцевих бюджетів</t>
  </si>
  <si>
    <t>(грн.)</t>
  </si>
  <si>
    <t>Номер цілі державної  політики</t>
  </si>
  <si>
    <t xml:space="preserve">Найменування відповідального виконавця, найменування бюджетної програми згідно з Типовою програмною класифікацією видатків та кредитування місцевих бюджетів </t>
  </si>
  <si>
    <t>1                                2</t>
  </si>
  <si>
    <t>грн</t>
  </si>
  <si>
    <t>17 липня 2015 року N 648</t>
  </si>
  <si>
    <t>(у редакції наказу Міністерства фінансів України від 17 липня 2018 року N 617)</t>
  </si>
  <si>
    <t xml:space="preserve"> (найменування головного розпорядника коштів місцевого бюджету)</t>
  </si>
  <si>
    <t>код Типової відомчої класифікації видатків та кредитування місцевих бюджетів</t>
  </si>
  <si>
    <t>2.  Департамент соціальної політики Луцької міської ради</t>
  </si>
  <si>
    <t>081</t>
  </si>
  <si>
    <t>(найменування відповідального виконавця бюджетної програми)</t>
  </si>
  <si>
    <t xml:space="preserve">3. </t>
  </si>
  <si>
    <t>0813171</t>
  </si>
  <si>
    <t>(найменування бюджетної програми згідно з Типовою програмною класифікацією видатків та кредитування місцевих бюджетів)</t>
  </si>
  <si>
    <t>4.1).Мета бюджетної програми, строки її реалізації</t>
  </si>
  <si>
    <t>4.3).Підстави для реалізації бюджетної програми</t>
  </si>
  <si>
    <t>5.Надходження для виконання бюджетної програми</t>
  </si>
  <si>
    <t>( грн)</t>
  </si>
  <si>
    <t>№ з/п</t>
  </si>
  <si>
    <t>Код</t>
  </si>
  <si>
    <t>Найменування</t>
  </si>
  <si>
    <t>загальний
фонд</t>
  </si>
  <si>
    <t>спеціальний фонд</t>
  </si>
  <si>
    <t>у т.ч. бюджет розвитку</t>
  </si>
  <si>
    <t>разом (4+5)</t>
  </si>
  <si>
    <t>разом (8+9)</t>
  </si>
  <si>
    <t>разом (12+13)</t>
  </si>
  <si>
    <t>Компенсаційні виплати особам з інвалідністю на бензин, ремонт, техобслуговування автотранспорту та транспортне обслуговування</t>
  </si>
  <si>
    <t>Надходження із загального фонду бюджету</t>
  </si>
  <si>
    <t>Х</t>
  </si>
  <si>
    <t>ВСЬОГО</t>
  </si>
  <si>
    <t>6. Витрати за кодами Економічної класифікації видатків/класифікації кредитування бюджету:</t>
  </si>
  <si>
    <t>КПКВК*</t>
  </si>
  <si>
    <t>Код економічної класифікації кредитування бюджету</t>
  </si>
  <si>
    <t>Оплата послуг (крім комунальних)</t>
  </si>
  <si>
    <t>Інші виплати населенню</t>
  </si>
  <si>
    <t>(тис. грн)</t>
  </si>
  <si>
    <t>ККК</t>
  </si>
  <si>
    <t>(грн)</t>
  </si>
  <si>
    <t>спеціаль-ний фонд</t>
  </si>
  <si>
    <t>7 . Витрати за напрямками використання коштів</t>
  </si>
  <si>
    <t>Напрями використання коштів</t>
  </si>
  <si>
    <t>разом (3+4)</t>
  </si>
  <si>
    <t>разом (7+8)</t>
  </si>
  <si>
    <t>разом (11+12)</t>
  </si>
  <si>
    <t>Забезпечення здійснення компенсаційних виплат особам з інвалідністю на бензин, ремонт, технічне обслуговування автомобілів, мотоколясок, транспортне обслуговування</t>
  </si>
  <si>
    <t>Компенсаційні виплати інвалідам на бензин, ремонт, техобслуговування автотранспорту та транспортне обслуговування</t>
  </si>
  <si>
    <t>Забезпечення здійснення компенсаційних виплат інвалідам на бензин, ремонт, технічне обслуговування автомобілів, мотоколясок, транспортне обслуговування</t>
  </si>
  <si>
    <t>8. Результативні показники бюджетної програми</t>
  </si>
  <si>
    <t>Показники</t>
  </si>
  <si>
    <t>Одиниця виміру</t>
  </si>
  <si>
    <t>Джерело інформації</t>
  </si>
  <si>
    <t>загальний фонд</t>
  </si>
  <si>
    <t>Разом  (5+6)</t>
  </si>
  <si>
    <t>Разом  (8+9)</t>
  </si>
  <si>
    <t>Разом  (11+12)</t>
  </si>
  <si>
    <t>Завдання 1</t>
  </si>
  <si>
    <t>продукту</t>
  </si>
  <si>
    <t>Кількість осіб з інвалідністю та дітей з інвалідністю, які в установленому порядку забезпечені автомобілем та мають в користуванні мотоколяску</t>
  </si>
  <si>
    <t>осіб</t>
  </si>
  <si>
    <t>звітність відділів</t>
  </si>
  <si>
    <t>Кількість  осіб з інвалідністю та дітей з інвалідністю, які які мають право на забезпечення авто-лем, але не одержали його і користуються автомобілем, придбаним за власні кошти</t>
  </si>
  <si>
    <t>Кількість одержувачів компенсації на бензин,ремонт,техобслуговування  автомобілів та мотоколясок</t>
  </si>
  <si>
    <t>Кількість одержувачів компенсацій на транспортне обслуговування автомобілів</t>
  </si>
  <si>
    <t>якості</t>
  </si>
  <si>
    <t xml:space="preserve">частка осіб з інвалідністю, яким виплачено компенсацію на бензин, ремонт, техобслуговування автомобілів та мотоколясок, до кількості осіб з інвалідністю, які забезпечені автомобілями та мотоколясками, </t>
  </si>
  <si>
    <t>%</t>
  </si>
  <si>
    <t>звіт</t>
  </si>
  <si>
    <t>частка інвалідів, які перебувають на обліку для безоплатного/пільгового забезпечення автомобілем, мають право на забезпечення автомобілем, до кількості інвалідів, яким виплачено компенсацію на транспортне обслуговування</t>
  </si>
  <si>
    <t>Забезпечення</t>
  </si>
  <si>
    <t>Кількість інвалідів та дітей-інвалфдів, які в установленому порядку забезпечені автомобілем та мають в користуванні мотоколяску</t>
  </si>
  <si>
    <t>дані обліку</t>
  </si>
  <si>
    <t>Кількість інвалідів та дітей-інвалфдів, які які мають право на забезпечення авто-лем, але не одержали його і користуються автом-лем, придбаним за власні кошти</t>
  </si>
  <si>
    <t>Кількість одержувачів компенсації на бензин,ремонт,техобслуговування мотоколясок</t>
  </si>
  <si>
    <t>Кількість одержувачів компенсацій на бензин,ремонт,техобслуговування автомобілів</t>
  </si>
  <si>
    <t xml:space="preserve">частка інвалідів, яким виплачено компенсацію на бензин, ремонт, техобслуговування автомобілів та мотоколясок, до кількості інвалідів, які забезпечені автомобілями та мотоколясками, </t>
  </si>
  <si>
    <t>9. Структура видатків на оплату праці</t>
  </si>
  <si>
    <t>в т.ч. оплата праці штатних одиниць за загальним фондом, що враховані також у спеціальному фонді</t>
  </si>
  <si>
    <t>10. Чисельність зайнятих у бюджетних установах</t>
  </si>
  <si>
    <t>Категорії працівників</t>
  </si>
  <si>
    <t>затверджено</t>
  </si>
  <si>
    <t>фактично зайняті</t>
  </si>
  <si>
    <t>Всього штатних одиниць</t>
  </si>
  <si>
    <t>з них штатні одиниці за загальним фондом, що враховані також у спеціальному фонді</t>
  </si>
  <si>
    <t>11. Місцеві/регіональні програми, які виконуються в межах бюджетної програми</t>
  </si>
  <si>
    <t>Коли та яким документом затверджена</t>
  </si>
  <si>
    <t>Разом  (4+5</t>
  </si>
  <si>
    <t>Разом  (7+8)</t>
  </si>
  <si>
    <t>Разом  (10+11)</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</si>
  <si>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</si>
  <si>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</si>
  <si>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</si>
  <si>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спеціальний фонд (бюджет розвитку</t>
  </si>
  <si>
    <t>рівень будівельної готовності обєкта на кінець бюджетного періоду, %</t>
  </si>
  <si>
    <t>КЕКВ/ККК</t>
  </si>
  <si>
    <t>Затверджено з урахуванням змін</t>
  </si>
  <si>
    <t>Касові видатки/ надання кредитів</t>
  </si>
  <si>
    <t>Зміна кредиторської заборгованості (7–6)</t>
  </si>
  <si>
    <t>Погашено кредиторську заборгованість за рахунок коштів</t>
  </si>
  <si>
    <t>Бюджетні зобов’язання (5+7)</t>
  </si>
  <si>
    <t>загального фонду</t>
  </si>
  <si>
    <t>спеціального фонду</t>
  </si>
  <si>
    <t>Поточні видатки</t>
  </si>
  <si>
    <t>Використання товарів і послуг</t>
  </si>
  <si>
    <t>Соціальне забезпечення</t>
  </si>
  <si>
    <t xml:space="preserve">ВСЬОГО </t>
  </si>
  <si>
    <t>Затверджені призначення</t>
  </si>
  <si>
    <t>Кредиторська заборгованість на 01.01.2019</t>
  </si>
  <si>
    <t>Планується погасити кредиторської заборгованості за рахунок коштів</t>
  </si>
  <si>
    <t>Очікуваний обсяг взяття поточних зобов'язань (4-6)</t>
  </si>
  <si>
    <t>Граничний обсяг</t>
  </si>
  <si>
    <t>Можлива кредиторська заборгованість на 01.01.2020 (5-6-7)</t>
  </si>
  <si>
    <t>Очікуваний обсяг взяття поточних зобов'язань (9-10)</t>
  </si>
  <si>
    <t>Причини виникнення заборгованості</t>
  </si>
  <si>
    <t>Вжиті заходи щодо погашення заборгованості</t>
  </si>
  <si>
    <t>* Код програмної класифікації видатків та кредитування місцевих бюджетів, Структура якого затверджена наказом Міністерства фінансів України від 20 вересня 2017 року N793 "Про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(зі змінами).</t>
  </si>
  <si>
    <t>03551000000</t>
  </si>
  <si>
    <t>Департамент соціальної політики Луцької міської ради, Компенсаційні виплати особам з  інвалідністю на бензин, ремонт, технічне обслуговування автомобілів, мотоколясок і на транспортне обслуговуванн</t>
  </si>
  <si>
    <t>забезпечення надання компенсаційних виплат особам з інвалідністю на бензин, ремонт, технічне обслуговування автомобілів, мотоколясок, транспортне обслуговування</t>
  </si>
  <si>
    <r>
      <t xml:space="preserve">4.2) </t>
    </r>
    <r>
      <rPr>
        <b/>
        <sz val="10"/>
        <rFont val="Arial"/>
        <family val="2"/>
        <charset val="204"/>
      </rPr>
      <t>Завдання бюджетної програми:1.</t>
    </r>
    <r>
      <rPr>
        <b/>
        <i/>
        <sz val="10"/>
        <rFont val="Arial"/>
        <family val="2"/>
        <charset val="204"/>
      </rPr>
      <t xml:space="preserve">Забезпечення здійснення компенсаційних виплат особам з інвалідністю на бензин, ремонт, технічне обслуговування автомобілів, мотоколясок, транспортне обслуговування; </t>
    </r>
  </si>
  <si>
    <t>03191963</t>
  </si>
  <si>
    <r>
      <t xml:space="preserve"> </t>
    </r>
    <r>
      <rPr>
        <b/>
        <sz val="12"/>
        <rFont val="Arial"/>
        <family val="2"/>
        <charset val="204"/>
      </rPr>
      <t>Компенсаційні виплати особам з  інвалідністю на бензин, ремонт, технічне обслуговування автомобілів, мотоколясок і на транспортне обслуговування</t>
    </r>
  </si>
  <si>
    <t>Керівник департаменту</t>
  </si>
  <si>
    <t xml:space="preserve">Начальник звітно- планового відділу </t>
  </si>
  <si>
    <t>Очікувана дебіторська
заборгованість на 01.01.2022</t>
  </si>
  <si>
    <t xml:space="preserve">Начальник звітно-планового відділу </t>
  </si>
  <si>
    <t>2023 рік (проект)</t>
  </si>
  <si>
    <t>2025 рік (прогноз)</t>
  </si>
  <si>
    <t xml:space="preserve">14.2. Кредиторська заборгованість за загальним фондом місцевого бюджету у  2022 — 2023 (поточному та плановому) роках </t>
  </si>
  <si>
    <t>Дебіторська заборгованість на 01.01. 2021</t>
  </si>
  <si>
    <t>Дебіторська
заборгованість на 01.01. 2022</t>
  </si>
  <si>
    <t xml:space="preserve">4. Розподіл граничних показників видатків бюджету та надання кредитів з бюджету загального фонду  місцевого бюджету на  2021 -2025 роки за бюджетними програмами:  </t>
  </si>
  <si>
    <t>БЮДЖЕТНИЙ ЗАПИТ НА 2024 - 2026  РОКИ ЗАГАЛЬНИЙ, Форма 2024-1</t>
  </si>
  <si>
    <t>2022 рік (звіт)</t>
  </si>
  <si>
    <t>2023 рік (затверджено)</t>
  </si>
  <si>
    <t>2024 рік (проект)</t>
  </si>
  <si>
    <t xml:space="preserve"> 2026 рік (прогноз)</t>
  </si>
  <si>
    <t xml:space="preserve">5. Розподіл граничних показників видатків бюджету та надання кредитів з бюджету спеціального фонду  місцевого бюджету на  20 - 20__ роки за бюджетними програмами: </t>
  </si>
  <si>
    <t>20__ рік (звіт)</t>
  </si>
  <si>
    <t>20__ рік (затверджено)</t>
  </si>
  <si>
    <t>20__ рік (проект)</t>
  </si>
  <si>
    <t>20__ рік (прогноз)</t>
  </si>
  <si>
    <t>Олена ТАЛАШКО</t>
  </si>
  <si>
    <t>Вікторія МАЙБОРОДА</t>
  </si>
  <si>
    <t xml:space="preserve">  (прізвище та ініціали)</t>
  </si>
  <si>
    <t>4.Мета бюджетної програми на  2024 -2026   роки</t>
  </si>
  <si>
    <t xml:space="preserve">Конституція України, Бюджетний Кодекс України , Закон України "Про Державний бюджет України на 2024", Порядок надання та використання коштів іншої субвенції з обласного бюджету місцевим бюджетам на здійснення компенсаційних виплат інвалідам на бензин, ремонт, техобслуговування автотранспорту і транспортне обслуговування та встановлення телефонів інвалідам І та ІІ гр., затверджений рішенням Волинської обласної ради від 02.04.2015 № 34/43, Закон України “Про основи соціальної захищеності осіб з інвалідністю в Україні” Порядок виплати та розміри грошових компенсацій на бензин, ремонт і технічне обслуговування автомобілів та на транспортне обслуговування, затверджений постановою КМУ від 14.02.2007 №228 ".
 </t>
  </si>
  <si>
    <t>5.1.Надходження для виконання бюджетної програми у 2022 -2024  роках</t>
  </si>
  <si>
    <t>5.2.Надходження для виконання бюджетної програми у 2025 -2026  роках</t>
  </si>
  <si>
    <t>2026 рік (прогноз)</t>
  </si>
  <si>
    <t>6.1. Видатки за кодами економічної класифікації видатків бюджету у 2022 -2024 роках</t>
  </si>
  <si>
    <t>6.2. Надання кредитів за кодами класифікації кредитування бюджету у 20__ - 20__ роках</t>
  </si>
  <si>
    <t>20__рік (звіт)</t>
  </si>
  <si>
    <t>6.3. Видатки за кодами економічної класифікації видатків бюджету у  2025 -2026 роках</t>
  </si>
  <si>
    <t>6.4. Надання кредитів за кодами класифікації кредитування бюджету у 20__ - 20__ роках</t>
  </si>
  <si>
    <t>7.1.  Витрати за напрямками використання коштів у 2022 -2024 роках</t>
  </si>
  <si>
    <t>7.2. Витрати за напрямками використання коштів у 2025 - 2026 роках</t>
  </si>
  <si>
    <t>8.1. Результативні показники бюджетної програми у  2022 — 2024 роках</t>
  </si>
  <si>
    <t>8.2. Результативні показники бюджетної програми у  2025 — 2026 роках</t>
  </si>
  <si>
    <t>20__ рік (план)</t>
  </si>
  <si>
    <t>20__</t>
  </si>
  <si>
    <t>11.1. Регіональні/місцеві програми, які виконуються в межах бюджетної програми у 20__ — 20__ роках</t>
  </si>
  <si>
    <t>20__ рік (затверджено])</t>
  </si>
  <si>
    <t>11.2. Місцеві/регіональні програми, які виконуються в межах бюджетної програми у  20__- 20__ роках</t>
  </si>
  <si>
    <t>12. Обєкти,які виконуються в межах бюджетної програми за рахунок коштів бюджету розвитку у 20__- 20__ роках</t>
  </si>
  <si>
    <t xml:space="preserve">13. Аналіз результатів, досягнутих унаслідок використання коштів загального фонду бюджету у  20__  році, очікувані результати у 20__ році, обґрунтування необхідності передбачення видатків/надання кредитів на 20__ — 20__ роки </t>
  </si>
  <si>
    <t>14. Бюджетні зобов’язання у 20_ — 20_ роках</t>
  </si>
  <si>
    <t>14.1. Кредиторська заборгованість за загальним фондом місцевого бюджету у 2022  (звітному) році</t>
  </si>
  <si>
    <t>Кредиторська заборгованість на 01.01 2022</t>
  </si>
  <si>
    <t>Кредиторська заборгованість на 01.01. 2023</t>
  </si>
  <si>
    <t>14.3. Дебіторська заборгованість у 20__ — 20__ (звітному та поточному) роках</t>
  </si>
  <si>
    <t>14.5. Аналіз управління бюджетними зобов’язаннями та пропозиції щодо упорядкування бюджетних зобов’язань у 20__ році</t>
  </si>
  <si>
    <t>15. Підстави та обґрунтування видатків спеціального фонду на 20__ рік та на 20__ — 20__ роки за рахунок надходжень до спеціального фонду, аналіз результатів, досягнутих унаслідок використання коштів спеціального фонду бюджету у 20__ році, та очікувані результати у 20__ році</t>
  </si>
  <si>
    <t>БЮДЖЕТНИЙ ЗАПИТ НА 2025 -2027  РОКИ індивідуальний, Форма 2025-2</t>
  </si>
  <si>
    <t>2023 рік (звіт)</t>
  </si>
  <si>
    <t>2024 рік (затверджено)</t>
  </si>
  <si>
    <t>2025 рік (проект)</t>
  </si>
  <si>
    <t>2027 рік (прогноз)</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</si>
</sst>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
    <numFmt numFmtId="166" formatCode="0&quot; рік&quot;"/>
    <numFmt numFmtId="167" formatCode="0&quot; рік &quot;"/>
    <numFmt numFmtId="168" formatCode="0.000"/>
    <numFmt numFmtId="169" formatCode="#,##0.000"/>
    <numFmt numFmtId="170" formatCode="#,##0.0"/>
    <numFmt numFmtId="171" formatCode="#,##0.00\ [$грн.-422];[Red]\-#,##0.00\ [$грн.-422]"/>
    <numFmt numFmtId="172" formatCode="#,###"/>
  </numFmts>
  <fonts count="37" x14ac:knownFonts="1">
    <font>
      <sz val="8"/>
      <name val="Arial"/>
      <family val="2"/>
      <charset val="204"/>
    </font>
    <font>
      <b/>
      <sz val="10"/>
      <color rgb="FF000000"/>
      <name val="Arial"/>
      <family val="2"/>
      <charset val="204"/>
    </font>
    <font>
      <b/>
      <sz val="12"/>
      <name val="Arial"/>
      <charset val="204"/>
    </font>
    <font>
      <sz val="12"/>
      <name val="Arial"/>
      <charset val="204"/>
    </font>
    <font>
      <sz val="8"/>
      <name val="Arial"/>
      <charset val="204"/>
    </font>
    <font>
      <sz val="9"/>
      <name val="Arial"/>
      <charset val="204"/>
    </font>
    <font>
      <sz val="10"/>
      <name val="Arial"/>
      <family val="2"/>
      <charset val="204"/>
    </font>
    <font>
      <b/>
      <sz val="8"/>
      <name val="Arial"/>
      <charset val="204"/>
    </font>
    <font>
      <sz val="14"/>
      <name val="Arial"/>
      <family val="2"/>
      <charset val="204"/>
    </font>
    <font>
      <b/>
      <sz val="10"/>
      <name val="Arial"/>
      <family val="2"/>
      <charset val="204"/>
    </font>
    <font>
      <b/>
      <sz val="8"/>
      <name val="Arial"/>
      <family val="2"/>
      <charset val="204"/>
    </font>
    <font>
      <sz val="9"/>
      <name val="Arial"/>
      <family val="2"/>
      <charset val="204"/>
    </font>
    <font>
      <b/>
      <sz val="8"/>
      <color indexed="59"/>
      <name val="Arial"/>
      <charset val="204"/>
    </font>
    <font>
      <sz val="8"/>
      <color indexed="59"/>
      <name val="Arial"/>
      <family val="2"/>
      <charset val="204"/>
    </font>
    <font>
      <b/>
      <i/>
      <sz val="8"/>
      <color indexed="59"/>
      <name val="Arial"/>
      <charset val="204"/>
    </font>
    <font>
      <sz val="10"/>
      <color indexed="59"/>
      <name val="Arial"/>
      <family val="2"/>
      <charset val="204"/>
    </font>
    <font>
      <b/>
      <i/>
      <sz val="8"/>
      <name val="Arial"/>
      <charset val="204"/>
    </font>
    <font>
      <i/>
      <sz val="8"/>
      <name val="Arial"/>
      <charset val="204"/>
    </font>
    <font>
      <b/>
      <sz val="10"/>
      <color indexed="59"/>
      <name val="Arial"/>
      <family val="2"/>
      <charset val="204"/>
    </font>
    <font>
      <sz val="14"/>
      <name val="Arial"/>
      <charset val="204"/>
    </font>
    <font>
      <sz val="6"/>
      <name val="Arial"/>
      <charset val="204"/>
    </font>
    <font>
      <b/>
      <i/>
      <sz val="16"/>
      <name val="Arial"/>
      <family val="2"/>
      <charset val="204"/>
    </font>
    <font>
      <b/>
      <i/>
      <u/>
      <sz val="8"/>
      <name val="Arial"/>
      <family val="2"/>
      <charset val="204"/>
    </font>
    <font>
      <sz val="12"/>
      <name val="Arial"/>
      <family val="2"/>
      <charset val="204"/>
    </font>
    <font>
      <b/>
      <sz val="12"/>
      <name val="Arial"/>
      <family val="2"/>
      <charset val="204"/>
    </font>
    <font>
      <b/>
      <i/>
      <sz val="12"/>
      <name val="Arial"/>
      <family val="2"/>
      <charset val="204"/>
    </font>
    <font>
      <b/>
      <i/>
      <sz val="10"/>
      <name val="Arial"/>
      <family val="2"/>
      <charset val="204"/>
    </font>
    <font>
      <sz val="9"/>
      <color theme="0"/>
      <name val="Arial"/>
      <family val="2"/>
      <charset val="204"/>
    </font>
    <font>
      <b/>
      <i/>
      <sz val="10"/>
      <color indexed="59"/>
      <name val="Arial"/>
      <family val="2"/>
      <charset val="204"/>
    </font>
    <font>
      <i/>
      <sz val="10"/>
      <name val="Arial"/>
      <family val="2"/>
      <charset val="204"/>
    </font>
    <font>
      <sz val="10"/>
      <color theme="0"/>
      <name val="Arial"/>
      <family val="2"/>
      <charset val="204"/>
    </font>
    <font>
      <b/>
      <sz val="11"/>
      <name val="Arial"/>
      <family val="2"/>
      <charset val="204"/>
    </font>
    <font>
      <sz val="11"/>
      <name val="Arial"/>
      <family val="2"/>
      <charset val="204"/>
    </font>
    <font>
      <b/>
      <sz val="11"/>
      <color indexed="59"/>
      <name val="Arial"/>
      <family val="2"/>
      <charset val="204"/>
    </font>
    <font>
      <sz val="11"/>
      <color indexed="59"/>
      <name val="Arial"/>
      <family val="2"/>
      <charset val="204"/>
    </font>
    <font>
      <b/>
      <sz val="14"/>
      <name val="Arial"/>
      <family val="2"/>
      <charset val="204"/>
    </font>
    <font>
      <u/>
      <sz val="12"/>
      <name val="Arial"/>
      <family val="2"/>
      <charset val="204"/>
    </font>
  </fonts>
  <fills count="3">
    <fill>
      <patternFill patternType="none"/>
    </fill>
    <fill>
      <patternFill patternType="gray125"/>
    </fill>
    <fill>
      <patternFill patternType="solid">
        <fgColor rgb="FFDDDDDD"/>
        <bgColor rgb="FFFFCCCC"/>
      </patternFill>
    </fill>
  </fills>
  <borders count="28">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indexed="8"/>
      </bottom>
      <diagonal/>
    </border>
    <border>
      <left/>
      <right/>
      <top/>
      <bottom style="hair">
        <color indexed="8"/>
      </bottom>
      <diagonal/>
    </border>
    <border>
      <left/>
      <right/>
      <top style="hair">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style="hair">
        <color indexed="8"/>
      </left>
      <right style="hair">
        <color indexed="8"/>
      </right>
      <top style="hair">
        <color indexed="8"/>
      </top>
      <bottom style="hair">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hair">
        <color indexed="8"/>
      </left>
      <right/>
      <top style="hair">
        <color indexed="8"/>
      </top>
      <bottom style="hair">
        <color indexed="8"/>
      </bottom>
      <diagonal/>
    </border>
    <border>
      <left style="thin">
        <color indexed="8"/>
      </left>
      <right style="thin">
        <color indexed="8"/>
      </right>
      <top style="thin">
        <color indexed="8"/>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8"/>
      </left>
      <right/>
      <top/>
      <bottom/>
      <diagonal/>
    </border>
    <border>
      <left/>
      <right style="thin">
        <color indexed="64"/>
      </right>
      <top/>
      <bottom/>
      <diagonal/>
    </border>
  </borders>
  <cellStyleXfs count="6">
    <xf numFmtId="0" fontId="0" fillId="0" borderId="0"/>
    <xf numFmtId="0" fontId="1" fillId="2" borderId="0" applyBorder="0" applyProtection="0"/>
    <xf numFmtId="0" fontId="21" fillId="0" borderId="0" applyNumberFormat="0" applyFill="0" applyBorder="0" applyProtection="0">
      <alignment horizontal="center"/>
    </xf>
    <xf numFmtId="0" fontId="21" fillId="0" borderId="0" applyNumberFormat="0" applyFill="0" applyBorder="0" applyProtection="0">
      <alignment horizontal="center" textRotation="90"/>
    </xf>
    <xf numFmtId="0" fontId="22" fillId="0" borderId="0" applyNumberFormat="0" applyFill="0" applyBorder="0" applyAlignment="0" applyProtection="0"/>
    <xf numFmtId="171" fontId="22" fillId="0" borderId="0" applyFill="0" applyBorder="0" applyAlignment="0" applyProtection="0"/>
  </cellStyleXfs>
  <cellXfs count="344">
    <xf numFmtId="0" fontId="0" fillId="0" borderId="0" xfId="0"/>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8" fillId="0" borderId="0" xfId="0" applyFont="1" applyAlignment="1">
      <alignment horizontal="left"/>
    </xf>
    <xf numFmtId="0" fontId="0" fillId="0" borderId="0" xfId="0" applyNumberFormat="1" applyFont="1" applyFill="1" applyBorder="1" applyAlignment="1" applyProtection="1"/>
    <xf numFmtId="0" fontId="2" fillId="0" borderId="0" xfId="0" applyFont="1" applyAlignment="1">
      <alignment horizontal="left"/>
    </xf>
    <xf numFmtId="0" fontId="3" fillId="0" borderId="0" xfId="0" applyFont="1" applyAlignment="1">
      <alignment horizontal="left"/>
    </xf>
    <xf numFmtId="0" fontId="4" fillId="0" borderId="0" xfId="0" applyFont="1" applyBorder="1" applyAlignment="1">
      <alignment horizontal="left"/>
    </xf>
    <xf numFmtId="0" fontId="6" fillId="0" borderId="0" xfId="0" applyNumberFormat="1" applyFont="1" applyFill="1" applyBorder="1" applyAlignment="1" applyProtection="1"/>
    <xf numFmtId="49" fontId="6" fillId="0" borderId="0" xfId="0" applyNumberFormat="1" applyFont="1" applyFill="1" applyBorder="1" applyAlignment="1" applyProtection="1"/>
    <xf numFmtId="0" fontId="6" fillId="0" borderId="0" xfId="0" applyFont="1" applyAlignment="1">
      <alignment horizontal="left" wrapText="1"/>
    </xf>
    <xf numFmtId="0" fontId="12" fillId="0" borderId="0" xfId="0" applyNumberFormat="1" applyFont="1" applyAlignment="1">
      <alignment horizontal="center" vertical="center"/>
    </xf>
    <xf numFmtId="0" fontId="13" fillId="0" borderId="0" xfId="0" applyFont="1" applyAlignment="1">
      <alignment horizontal="left"/>
    </xf>
    <xf numFmtId="0" fontId="14" fillId="0" borderId="0" xfId="0" applyFont="1" applyAlignment="1">
      <alignment horizontal="left"/>
    </xf>
    <xf numFmtId="49" fontId="15" fillId="0" borderId="10" xfId="0" applyNumberFormat="1" applyFont="1" applyBorder="1" applyAlignment="1">
      <alignment horizontal="left" vertical="center"/>
    </xf>
    <xf numFmtId="0" fontId="15" fillId="0" borderId="0" xfId="0" applyFont="1" applyAlignment="1">
      <alignment horizontal="left"/>
    </xf>
    <xf numFmtId="0" fontId="15" fillId="0" borderId="10" xfId="0" applyNumberFormat="1" applyFont="1" applyBorder="1" applyAlignment="1">
      <alignment horizontal="left" vertical="center"/>
    </xf>
    <xf numFmtId="0" fontId="15" fillId="0" borderId="10" xfId="0" applyNumberFormat="1" applyFont="1" applyBorder="1" applyAlignment="1">
      <alignment horizontal="left" vertical="center" wrapText="1"/>
    </xf>
    <xf numFmtId="0" fontId="15" fillId="0" borderId="10" xfId="0" applyNumberFormat="1" applyFont="1" applyBorder="1" applyAlignment="1">
      <alignment horizontal="center" vertical="center"/>
    </xf>
    <xf numFmtId="0" fontId="0" fillId="0" borderId="0" xfId="0" applyFont="1" applyBorder="1" applyAlignment="1">
      <alignment horizontal="left"/>
    </xf>
    <xf numFmtId="0" fontId="7" fillId="0" borderId="0" xfId="0" applyNumberFormat="1" applyFont="1" applyAlignment="1">
      <alignment horizontal="center" vertical="center"/>
    </xf>
    <xf numFmtId="0" fontId="16" fillId="0" borderId="0" xfId="0" applyFont="1" applyAlignment="1">
      <alignment horizontal="left"/>
    </xf>
    <xf numFmtId="49" fontId="6" fillId="0" borderId="10" xfId="0" applyNumberFormat="1" applyFont="1" applyBorder="1" applyAlignment="1">
      <alignment horizontal="left"/>
    </xf>
    <xf numFmtId="0" fontId="0" fillId="0" borderId="0" xfId="0" applyNumberFormat="1" applyAlignment="1">
      <alignment horizontal="left" vertical="center"/>
    </xf>
    <xf numFmtId="0" fontId="17" fillId="0" borderId="0" xfId="0" applyFont="1" applyAlignment="1">
      <alignment horizontal="left"/>
    </xf>
    <xf numFmtId="49" fontId="6" fillId="0" borderId="10" xfId="0" applyNumberFormat="1" applyFont="1" applyBorder="1" applyAlignment="1">
      <alignment horizontal="center" vertical="center"/>
    </xf>
    <xf numFmtId="0" fontId="6" fillId="0" borderId="10" xfId="0" applyNumberFormat="1" applyFont="1" applyBorder="1" applyAlignment="1">
      <alignment horizontal="left" vertical="center" wrapText="1"/>
    </xf>
    <xf numFmtId="0" fontId="6" fillId="0" borderId="10" xfId="0" applyNumberFormat="1" applyFont="1" applyBorder="1" applyAlignment="1">
      <alignment horizontal="right" vertical="center"/>
    </xf>
    <xf numFmtId="0" fontId="7" fillId="0" borderId="0" xfId="0" applyNumberFormat="1" applyFont="1" applyAlignment="1">
      <alignment horizontal="center" vertical="center" wrapText="1"/>
    </xf>
    <xf numFmtId="0" fontId="7" fillId="0" borderId="0" xfId="0" applyNumberFormat="1" applyFont="1" applyAlignment="1">
      <alignment horizontal="left" vertical="center"/>
    </xf>
    <xf numFmtId="0" fontId="6" fillId="0" borderId="10" xfId="0" applyNumberFormat="1" applyFont="1" applyBorder="1" applyAlignment="1">
      <alignment horizontal="left" vertical="center"/>
    </xf>
    <xf numFmtId="165" fontId="6" fillId="0" borderId="10" xfId="0" applyNumberFormat="1" applyFont="1" applyBorder="1" applyAlignment="1">
      <alignment horizontal="right" vertical="center"/>
    </xf>
    <xf numFmtId="0" fontId="11" fillId="0" borderId="0" xfId="0" applyNumberFormat="1" applyFont="1" applyBorder="1" applyAlignment="1">
      <alignment horizontal="left" vertical="center" wrapText="1"/>
    </xf>
    <xf numFmtId="0" fontId="0" fillId="0" borderId="0" xfId="0" applyNumberFormat="1" applyFont="1" applyBorder="1" applyAlignment="1">
      <alignment horizontal="left" vertical="center" wrapText="1"/>
    </xf>
    <xf numFmtId="1" fontId="0" fillId="0" borderId="0" xfId="0" applyNumberFormat="1" applyFont="1" applyBorder="1" applyAlignment="1">
      <alignment horizontal="right" vertical="center" wrapText="1"/>
    </xf>
    <xf numFmtId="1" fontId="0" fillId="0" borderId="0" xfId="0" applyNumberFormat="1" applyFont="1" applyBorder="1" applyAlignment="1">
      <alignment vertical="center" wrapText="1"/>
    </xf>
    <xf numFmtId="0" fontId="10" fillId="0" borderId="0" xfId="0" applyFont="1" applyBorder="1" applyAlignment="1">
      <alignment horizontal="left"/>
    </xf>
    <xf numFmtId="1" fontId="6" fillId="0" borderId="10" xfId="0" applyNumberFormat="1" applyFont="1" applyBorder="1" applyAlignment="1">
      <alignment horizontal="right" vertical="center"/>
    </xf>
    <xf numFmtId="1" fontId="0" fillId="0" borderId="10" xfId="0" applyNumberFormat="1" applyFont="1" applyBorder="1" applyAlignment="1">
      <alignment horizontal="right" vertical="center" wrapText="1"/>
    </xf>
    <xf numFmtId="0" fontId="9" fillId="0" borderId="0" xfId="0" applyNumberFormat="1" applyFont="1" applyBorder="1" applyAlignment="1">
      <alignment horizontal="left" wrapText="1"/>
    </xf>
    <xf numFmtId="0" fontId="9" fillId="0" borderId="10" xfId="0" applyNumberFormat="1" applyFont="1" applyBorder="1" applyAlignment="1">
      <alignment horizontal="left" wrapText="1"/>
    </xf>
    <xf numFmtId="0" fontId="4" fillId="0" borderId="0" xfId="0" applyFont="1" applyAlignment="1">
      <alignment horizontal="left"/>
    </xf>
    <xf numFmtId="0" fontId="7" fillId="0" borderId="0" xfId="0" applyFont="1" applyAlignment="1">
      <alignment horizontal="left"/>
    </xf>
    <xf numFmtId="0" fontId="0" fillId="0" borderId="0" xfId="0" applyNumberFormat="1" applyAlignment="1">
      <alignment horizontal="center" vertical="center"/>
    </xf>
    <xf numFmtId="0" fontId="6" fillId="0" borderId="0" xfId="0" applyNumberFormat="1" applyFont="1" applyAlignment="1">
      <alignment horizontal="right"/>
    </xf>
    <xf numFmtId="0" fontId="0" fillId="0" borderId="0" xfId="0" applyNumberFormat="1" applyAlignment="1">
      <alignment horizontal="left" wrapText="1"/>
    </xf>
    <xf numFmtId="0" fontId="9" fillId="0" borderId="13" xfId="0" applyFont="1" applyBorder="1" applyAlignment="1">
      <alignment horizontal="center"/>
    </xf>
    <xf numFmtId="0" fontId="6" fillId="0" borderId="0" xfId="0" applyNumberFormat="1" applyFont="1" applyAlignment="1">
      <alignment horizontal="left" wrapText="1"/>
    </xf>
    <xf numFmtId="49" fontId="6" fillId="0" borderId="10" xfId="0" applyNumberFormat="1" applyFont="1" applyBorder="1" applyAlignment="1">
      <alignment horizontal="center"/>
    </xf>
    <xf numFmtId="1" fontId="6" fillId="0" borderId="10" xfId="0" applyNumberFormat="1" applyFont="1" applyBorder="1" applyAlignment="1">
      <alignment horizontal="center"/>
    </xf>
    <xf numFmtId="0" fontId="6" fillId="0" borderId="10" xfId="0" applyNumberFormat="1" applyFont="1" applyBorder="1" applyAlignment="1">
      <alignment horizontal="right"/>
    </xf>
    <xf numFmtId="164" fontId="6" fillId="0" borderId="10" xfId="0" applyNumberFormat="1" applyFont="1" applyBorder="1" applyAlignment="1">
      <alignment horizontal="right"/>
    </xf>
    <xf numFmtId="49" fontId="9" fillId="0" borderId="10" xfId="0" applyNumberFormat="1" applyFont="1" applyBorder="1" applyAlignment="1">
      <alignment horizontal="center"/>
    </xf>
    <xf numFmtId="0" fontId="6" fillId="0" borderId="0" xfId="0" applyNumberFormat="1" applyFont="1" applyAlignment="1">
      <alignment horizontal="right" wrapText="1"/>
    </xf>
    <xf numFmtId="0" fontId="6" fillId="0" borderId="0" xfId="0" applyNumberFormat="1" applyFont="1" applyBorder="1" applyAlignment="1">
      <alignment horizontal="right"/>
    </xf>
    <xf numFmtId="0" fontId="8" fillId="0" borderId="0" xfId="0" applyNumberFormat="1" applyFont="1" applyFill="1" applyBorder="1" applyAlignment="1" applyProtection="1"/>
    <xf numFmtId="0" fontId="19" fillId="0" borderId="0" xfId="0" applyFont="1" applyAlignment="1">
      <alignment horizontal="left"/>
    </xf>
    <xf numFmtId="0" fontId="20" fillId="0" borderId="0" xfId="0" applyFont="1" applyAlignment="1">
      <alignment horizontal="left"/>
    </xf>
    <xf numFmtId="0" fontId="23" fillId="0" borderId="0" xfId="0" applyFont="1"/>
    <xf numFmtId="0" fontId="23" fillId="0" borderId="0" xfId="0" applyFont="1" applyAlignment="1">
      <alignment horizontal="left"/>
    </xf>
    <xf numFmtId="0" fontId="23" fillId="0" borderId="0" xfId="0" applyFont="1" applyBorder="1" applyAlignment="1">
      <alignment horizontal="left"/>
    </xf>
    <xf numFmtId="0" fontId="23" fillId="0" borderId="0" xfId="0" applyFont="1" applyBorder="1" applyAlignment="1" applyProtection="1"/>
    <xf numFmtId="0" fontId="23" fillId="0" borderId="0" xfId="0" applyFont="1" applyBorder="1" applyAlignment="1">
      <alignment horizontal="left" wrapText="1"/>
    </xf>
    <xf numFmtId="0" fontId="24" fillId="0" borderId="16" xfId="0" applyFont="1" applyBorder="1" applyAlignment="1">
      <alignment horizontal="center" vertical="center" wrapText="1"/>
    </xf>
    <xf numFmtId="0" fontId="24" fillId="0" borderId="0" xfId="0" applyFont="1" applyBorder="1" applyAlignment="1">
      <alignment horizontal="left" vertical="center" wrapText="1"/>
    </xf>
    <xf numFmtId="0" fontId="23" fillId="0" borderId="0" xfId="0" applyFont="1" applyAlignment="1">
      <alignment horizontal="left" vertical="center"/>
    </xf>
    <xf numFmtId="0" fontId="23" fillId="0" borderId="16" xfId="0" applyFont="1" applyBorder="1" applyAlignment="1">
      <alignment horizontal="left" vertical="center" wrapText="1"/>
    </xf>
    <xf numFmtId="0" fontId="24" fillId="0" borderId="16" xfId="0" applyFont="1" applyBorder="1" applyAlignment="1">
      <alignment horizontal="left" vertical="center" wrapText="1"/>
    </xf>
    <xf numFmtId="0" fontId="23" fillId="0" borderId="3" xfId="0" applyFont="1" applyBorder="1" applyAlignment="1">
      <alignment horizontal="center" vertical="center" wrapText="1"/>
    </xf>
    <xf numFmtId="0" fontId="23" fillId="0" borderId="0" xfId="0" applyFont="1" applyBorder="1" applyAlignment="1">
      <alignment horizontal="center" vertical="center" wrapText="1"/>
    </xf>
    <xf numFmtId="1" fontId="24" fillId="0" borderId="3" xfId="0" applyNumberFormat="1" applyFont="1" applyBorder="1" applyAlignment="1">
      <alignment horizontal="center" vertical="center" wrapText="1"/>
    </xf>
    <xf numFmtId="0" fontId="24" fillId="0" borderId="0" xfId="0" applyFont="1" applyBorder="1" applyAlignment="1">
      <alignment horizontal="left" vertical="center"/>
    </xf>
    <xf numFmtId="0" fontId="23" fillId="0" borderId="3" xfId="0" applyFont="1" applyBorder="1" applyAlignment="1">
      <alignment horizontal="center" vertical="center"/>
    </xf>
    <xf numFmtId="0" fontId="23" fillId="0" borderId="2" xfId="0" applyFont="1" applyBorder="1" applyAlignment="1">
      <alignment horizontal="center" vertical="center" wrapText="1"/>
    </xf>
    <xf numFmtId="0" fontId="23" fillId="0" borderId="3" xfId="0" applyFont="1" applyBorder="1" applyAlignment="1">
      <alignment horizontal="left" vertical="center" wrapText="1"/>
    </xf>
    <xf numFmtId="164" fontId="23" fillId="0" borderId="3" xfId="0" applyNumberFormat="1" applyFont="1" applyBorder="1" applyAlignment="1">
      <alignment horizontal="right" vertical="center"/>
    </xf>
    <xf numFmtId="0" fontId="23" fillId="0" borderId="0" xfId="0" applyFont="1" applyBorder="1" applyAlignment="1">
      <alignment horizontal="left" vertical="center"/>
    </xf>
    <xf numFmtId="0" fontId="24" fillId="0" borderId="2" xfId="0" applyFont="1" applyBorder="1" applyAlignment="1">
      <alignment horizontal="right" vertical="center" wrapText="1"/>
    </xf>
    <xf numFmtId="164" fontId="24" fillId="0" borderId="3" xfId="0" applyNumberFormat="1" applyFont="1" applyBorder="1" applyAlignment="1">
      <alignment horizontal="right" vertical="center"/>
    </xf>
    <xf numFmtId="164" fontId="24" fillId="0" borderId="2" xfId="0" applyNumberFormat="1" applyFont="1" applyBorder="1" applyAlignment="1">
      <alignment horizontal="right" vertical="center"/>
    </xf>
    <xf numFmtId="0" fontId="9" fillId="0" borderId="0" xfId="0" applyFont="1" applyBorder="1" applyAlignment="1">
      <alignment horizontal="left"/>
    </xf>
    <xf numFmtId="0" fontId="9" fillId="0" borderId="10" xfId="0" applyNumberFormat="1" applyFont="1" applyBorder="1" applyAlignment="1">
      <alignment horizontal="center" vertical="center"/>
    </xf>
    <xf numFmtId="0" fontId="6" fillId="0" borderId="12" xfId="0" applyNumberFormat="1" applyFont="1" applyBorder="1" applyAlignment="1">
      <alignment horizontal="left" vertical="center" wrapText="1"/>
    </xf>
    <xf numFmtId="1" fontId="6" fillId="0" borderId="10" xfId="0" applyNumberFormat="1" applyFont="1" applyBorder="1" applyAlignment="1">
      <alignment horizontal="center" vertical="center"/>
    </xf>
    <xf numFmtId="0" fontId="6" fillId="0" borderId="10" xfId="0" applyNumberFormat="1" applyFont="1" applyBorder="1" applyAlignment="1">
      <alignment horizontal="left" wrapText="1"/>
    </xf>
    <xf numFmtId="0" fontId="6" fillId="0" borderId="0" xfId="0" applyFont="1" applyBorder="1" applyAlignment="1">
      <alignment horizontal="left"/>
    </xf>
    <xf numFmtId="0" fontId="9" fillId="0" borderId="10" xfId="0" applyNumberFormat="1" applyFont="1" applyBorder="1" applyAlignment="1">
      <alignment horizontal="center" vertical="center" wrapText="1"/>
    </xf>
    <xf numFmtId="0" fontId="9" fillId="0" borderId="0" xfId="0" applyNumberFormat="1" applyFont="1" applyBorder="1" applyAlignment="1">
      <alignment horizontal="left" wrapText="1"/>
    </xf>
    <xf numFmtId="0" fontId="9" fillId="0" borderId="12" xfId="0" applyNumberFormat="1" applyFont="1" applyBorder="1" applyAlignment="1">
      <alignment horizontal="center" vertical="center" wrapText="1"/>
    </xf>
    <xf numFmtId="0" fontId="27" fillId="0" borderId="0" xfId="0" applyNumberFormat="1" applyFont="1" applyFill="1" applyBorder="1" applyAlignment="1">
      <alignment horizontal="left" vertical="center" wrapText="1"/>
    </xf>
    <xf numFmtId="165" fontId="6" fillId="0" borderId="12" xfId="0" applyNumberFormat="1" applyFont="1" applyBorder="1" applyAlignment="1">
      <alignment horizontal="right" vertical="center"/>
    </xf>
    <xf numFmtId="165" fontId="6" fillId="0" borderId="17" xfId="0" applyNumberFormat="1" applyFont="1" applyBorder="1" applyAlignment="1">
      <alignment horizontal="right" vertical="center"/>
    </xf>
    <xf numFmtId="0" fontId="9" fillId="0" borderId="16" xfId="0" applyNumberFormat="1" applyFont="1" applyBorder="1" applyAlignment="1">
      <alignment horizontal="left" wrapText="1"/>
    </xf>
    <xf numFmtId="1" fontId="6" fillId="0" borderId="12" xfId="0" applyNumberFormat="1" applyFont="1" applyBorder="1" applyAlignment="1">
      <alignment horizontal="right" vertical="center"/>
    </xf>
    <xf numFmtId="49" fontId="6" fillId="0" borderId="8" xfId="0" applyNumberFormat="1" applyFont="1" applyBorder="1" applyAlignment="1">
      <alignment horizontal="left"/>
    </xf>
    <xf numFmtId="0" fontId="6" fillId="0" borderId="9" xfId="0" applyNumberFormat="1" applyFont="1" applyFill="1" applyBorder="1" applyAlignment="1" applyProtection="1"/>
    <xf numFmtId="0" fontId="6" fillId="0" borderId="8" xfId="0" applyFont="1" applyBorder="1" applyAlignment="1">
      <alignment horizontal="left"/>
    </xf>
    <xf numFmtId="0" fontId="26" fillId="0" borderId="0" xfId="0" applyNumberFormat="1" applyFont="1" applyBorder="1" applyAlignment="1">
      <alignment horizontal="left" wrapText="1"/>
    </xf>
    <xf numFmtId="49" fontId="26" fillId="0" borderId="0" xfId="0" applyNumberFormat="1" applyFont="1" applyBorder="1" applyAlignment="1">
      <alignment horizontal="left" wrapText="1"/>
    </xf>
    <xf numFmtId="49" fontId="6" fillId="0" borderId="0" xfId="0" applyNumberFormat="1" applyFont="1" applyAlignment="1">
      <alignment horizontal="left"/>
    </xf>
    <xf numFmtId="0" fontId="6" fillId="0" borderId="9" xfId="0" applyFont="1" applyBorder="1" applyAlignment="1">
      <alignment horizontal="center" vertical="center" wrapText="1"/>
    </xf>
    <xf numFmtId="0" fontId="18" fillId="0" borderId="0" xfId="0" applyNumberFormat="1" applyFont="1" applyAlignment="1">
      <alignment horizontal="center" vertical="center"/>
    </xf>
    <xf numFmtId="0" fontId="18" fillId="0" borderId="10" xfId="0" applyNumberFormat="1" applyFont="1" applyBorder="1" applyAlignment="1">
      <alignment horizontal="center" vertical="center" wrapText="1"/>
    </xf>
    <xf numFmtId="0" fontId="28" fillId="0" borderId="10" xfId="0" applyNumberFormat="1" applyFont="1" applyBorder="1" applyAlignment="1">
      <alignment horizontal="center" vertical="center" wrapText="1"/>
    </xf>
    <xf numFmtId="1" fontId="18" fillId="0" borderId="10" xfId="0" applyNumberFormat="1" applyFont="1" applyBorder="1" applyAlignment="1">
      <alignment horizontal="center" vertical="center"/>
    </xf>
    <xf numFmtId="0" fontId="6" fillId="0" borderId="0" xfId="0" applyFont="1"/>
    <xf numFmtId="49" fontId="28" fillId="0" borderId="10" xfId="0" applyNumberFormat="1" applyFont="1" applyBorder="1" applyAlignment="1">
      <alignment horizontal="left"/>
    </xf>
    <xf numFmtId="0" fontId="28" fillId="0" borderId="10" xfId="0" applyNumberFormat="1" applyFont="1" applyBorder="1" applyAlignment="1">
      <alignment horizontal="left" wrapText="1"/>
    </xf>
    <xf numFmtId="0" fontId="28" fillId="0" borderId="0" xfId="0" applyFont="1" applyAlignment="1">
      <alignment horizontal="left"/>
    </xf>
    <xf numFmtId="0" fontId="18" fillId="0" borderId="10" xfId="0" applyNumberFormat="1" applyFont="1" applyBorder="1" applyAlignment="1">
      <alignment horizontal="left" vertical="center" wrapText="1"/>
    </xf>
    <xf numFmtId="164" fontId="15" fillId="0" borderId="0" xfId="0" applyNumberFormat="1" applyFont="1" applyAlignment="1">
      <alignment horizontal="left"/>
    </xf>
    <xf numFmtId="0" fontId="15" fillId="0" borderId="0" xfId="0" applyFont="1" applyBorder="1" applyAlignment="1">
      <alignment horizontal="left"/>
    </xf>
    <xf numFmtId="0" fontId="9" fillId="0" borderId="0" xfId="0" applyNumberFormat="1" applyFont="1" applyAlignment="1">
      <alignment horizontal="center" vertical="center"/>
    </xf>
    <xf numFmtId="0" fontId="26" fillId="0" borderId="10" xfId="0" applyNumberFormat="1" applyFont="1" applyBorder="1" applyAlignment="1">
      <alignment horizontal="center" vertical="center" wrapText="1"/>
    </xf>
    <xf numFmtId="1" fontId="9" fillId="0" borderId="10" xfId="0" applyNumberFormat="1" applyFont="1" applyBorder="1" applyAlignment="1">
      <alignment horizontal="center" vertical="center"/>
    </xf>
    <xf numFmtId="49" fontId="26" fillId="0" borderId="10" xfId="0" applyNumberFormat="1" applyFont="1" applyBorder="1" applyAlignment="1">
      <alignment horizontal="left"/>
    </xf>
    <xf numFmtId="0" fontId="26" fillId="0" borderId="10" xfId="0" applyFont="1" applyBorder="1" applyAlignment="1">
      <alignment horizontal="left"/>
    </xf>
    <xf numFmtId="0" fontId="26" fillId="0" borderId="10" xfId="0" applyNumberFormat="1" applyFont="1" applyBorder="1" applyAlignment="1">
      <alignment horizontal="left" wrapText="1"/>
    </xf>
    <xf numFmtId="0" fontId="26" fillId="0" borderId="0" xfId="0" applyFont="1" applyAlignment="1">
      <alignment horizontal="left"/>
    </xf>
    <xf numFmtId="1" fontId="6" fillId="0" borderId="10" xfId="0" applyNumberFormat="1" applyFont="1" applyBorder="1" applyAlignment="1">
      <alignment horizontal="left"/>
    </xf>
    <xf numFmtId="0" fontId="6" fillId="0" borderId="10" xfId="0" applyFont="1" applyBorder="1" applyAlignment="1">
      <alignment horizontal="left"/>
    </xf>
    <xf numFmtId="164" fontId="9" fillId="0" borderId="10" xfId="0" applyNumberFormat="1" applyFont="1" applyBorder="1" applyAlignment="1">
      <alignment horizontal="right"/>
    </xf>
    <xf numFmtId="0" fontId="9" fillId="0" borderId="10" xfId="0" applyNumberFormat="1" applyFont="1" applyBorder="1" applyAlignment="1">
      <alignment horizontal="right"/>
    </xf>
    <xf numFmtId="49" fontId="6" fillId="0" borderId="10" xfId="0" applyNumberFormat="1" applyFont="1" applyBorder="1" applyAlignment="1">
      <alignment horizontal="left" vertical="center"/>
    </xf>
    <xf numFmtId="1" fontId="6" fillId="0" borderId="10" xfId="0" applyNumberFormat="1" applyFont="1" applyBorder="1" applyAlignment="1">
      <alignment horizontal="left" vertical="center"/>
    </xf>
    <xf numFmtId="0" fontId="6" fillId="0" borderId="0" xfId="0" applyNumberFormat="1" applyFont="1" applyAlignment="1">
      <alignment horizontal="left" vertical="center"/>
    </xf>
    <xf numFmtId="49" fontId="26" fillId="0" borderId="10" xfId="0" applyNumberFormat="1" applyFont="1" applyBorder="1" applyAlignment="1">
      <alignment horizontal="center"/>
    </xf>
    <xf numFmtId="0" fontId="29" fillId="0" borderId="0" xfId="0" applyFont="1" applyAlignment="1">
      <alignment horizontal="left"/>
    </xf>
    <xf numFmtId="0" fontId="9" fillId="0" borderId="10" xfId="0" applyFont="1" applyBorder="1" applyAlignment="1">
      <alignment horizontal="left"/>
    </xf>
    <xf numFmtId="49" fontId="9" fillId="0" borderId="10" xfId="0" applyNumberFormat="1" applyFont="1" applyBorder="1" applyAlignment="1">
      <alignment horizontal="left"/>
    </xf>
    <xf numFmtId="0" fontId="9" fillId="0" borderId="0" xfId="0" applyNumberFormat="1" applyFont="1" applyAlignment="1">
      <alignment horizontal="center" vertical="center" wrapText="1"/>
    </xf>
    <xf numFmtId="0" fontId="9" fillId="0" borderId="16" xfId="0" applyNumberFormat="1" applyFont="1" applyBorder="1" applyAlignment="1">
      <alignment horizontal="center" vertical="center" wrapText="1"/>
    </xf>
    <xf numFmtId="1" fontId="9" fillId="0" borderId="12" xfId="0" applyNumberFormat="1" applyFont="1" applyBorder="1" applyAlignment="1">
      <alignment horizontal="center" vertical="center"/>
    </xf>
    <xf numFmtId="0" fontId="6" fillId="0" borderId="16" xfId="0" applyNumberFormat="1" applyFont="1" applyBorder="1" applyAlignment="1">
      <alignment horizontal="left" vertical="center"/>
    </xf>
    <xf numFmtId="49" fontId="9" fillId="0" borderId="10" xfId="0" applyNumberFormat="1" applyFont="1" applyBorder="1" applyAlignment="1">
      <alignment horizontal="left" vertical="center"/>
    </xf>
    <xf numFmtId="0" fontId="9" fillId="0" borderId="16" xfId="0" applyNumberFormat="1" applyFont="1" applyBorder="1" applyAlignment="1">
      <alignment horizontal="left" vertical="center"/>
    </xf>
    <xf numFmtId="0" fontId="9" fillId="0" borderId="0" xfId="0" applyNumberFormat="1" applyFont="1" applyAlignment="1">
      <alignment horizontal="left" vertical="center"/>
    </xf>
    <xf numFmtId="0" fontId="9" fillId="0" borderId="10" xfId="0" applyNumberFormat="1" applyFont="1" applyBorder="1" applyAlignment="1">
      <alignment horizontal="left" vertical="center"/>
    </xf>
    <xf numFmtId="0" fontId="6" fillId="0" borderId="13" xfId="0" applyFont="1" applyBorder="1" applyAlignment="1">
      <alignment vertical="center"/>
    </xf>
    <xf numFmtId="0" fontId="6" fillId="0" borderId="16" xfId="0" applyFont="1" applyBorder="1" applyAlignment="1">
      <alignment vertical="center"/>
    </xf>
    <xf numFmtId="0" fontId="6" fillId="0" borderId="16" xfId="0" applyNumberFormat="1" applyFont="1" applyBorder="1" applyAlignment="1">
      <alignment horizontal="left" vertical="center" wrapText="1"/>
    </xf>
    <xf numFmtId="0" fontId="6" fillId="0" borderId="0" xfId="0" applyNumberFormat="1" applyFont="1" applyBorder="1" applyAlignment="1">
      <alignment horizontal="left" vertical="center" wrapText="1"/>
    </xf>
    <xf numFmtId="0" fontId="6" fillId="0" borderId="13" xfId="0" applyFont="1" applyBorder="1" applyAlignment="1">
      <alignment horizontal="right" vertical="center"/>
    </xf>
    <xf numFmtId="0" fontId="6" fillId="0" borderId="16" xfId="0" applyFont="1" applyBorder="1" applyAlignment="1">
      <alignment horizontal="right" vertical="center"/>
    </xf>
    <xf numFmtId="0" fontId="30" fillId="0" borderId="16" xfId="0" applyNumberFormat="1" applyFont="1" applyFill="1" applyBorder="1" applyAlignment="1">
      <alignment horizontal="left" vertical="center" wrapText="1"/>
    </xf>
    <xf numFmtId="0" fontId="30" fillId="0" borderId="0" xfId="0" applyNumberFormat="1" applyFont="1" applyFill="1" applyBorder="1" applyAlignment="1">
      <alignment horizontal="left" vertical="center" wrapText="1"/>
    </xf>
    <xf numFmtId="0" fontId="9" fillId="0" borderId="16" xfId="0" applyFont="1" applyBorder="1" applyAlignment="1">
      <alignment horizontal="left"/>
    </xf>
    <xf numFmtId="0" fontId="6" fillId="0" borderId="0" xfId="0" applyNumberFormat="1" applyFont="1" applyBorder="1" applyAlignment="1">
      <alignment horizontal="left" vertical="center"/>
    </xf>
    <xf numFmtId="0" fontId="9" fillId="0" borderId="0" xfId="0" applyNumberFormat="1" applyFont="1" applyBorder="1" applyAlignment="1">
      <alignment horizontal="center" vertical="center" wrapText="1"/>
    </xf>
    <xf numFmtId="0" fontId="9" fillId="0" borderId="16" xfId="0" applyNumberFormat="1" applyFont="1" applyBorder="1" applyAlignment="1">
      <alignment horizontal="left" vertical="center" wrapText="1"/>
    </xf>
    <xf numFmtId="0" fontId="9" fillId="0" borderId="0" xfId="0" applyNumberFormat="1" applyFont="1" applyBorder="1" applyAlignment="1">
      <alignment horizontal="left" vertical="center"/>
    </xf>
    <xf numFmtId="0" fontId="26" fillId="0" borderId="16" xfId="0" applyNumberFormat="1" applyFont="1" applyBorder="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0" fontId="15" fillId="0" borderId="10" xfId="0" applyNumberFormat="1" applyFont="1" applyBorder="1" applyAlignment="1">
      <alignment horizontal="right" vertical="center"/>
    </xf>
    <xf numFmtId="0" fontId="9" fillId="0" borderId="0" xfId="0" applyFont="1" applyAlignment="1">
      <alignment horizontal="left"/>
    </xf>
    <xf numFmtId="0" fontId="9" fillId="0" borderId="10" xfId="0" applyNumberFormat="1" applyFont="1" applyBorder="1" applyAlignment="1">
      <alignment horizontal="center" vertical="top" wrapText="1"/>
    </xf>
    <xf numFmtId="1" fontId="9" fillId="0" borderId="10" xfId="0" applyNumberFormat="1" applyFont="1" applyBorder="1" applyAlignment="1">
      <alignment horizontal="center"/>
    </xf>
    <xf numFmtId="0" fontId="6" fillId="0" borderId="10" xfId="0" applyNumberFormat="1" applyFont="1" applyBorder="1" applyAlignment="1">
      <alignment horizontal="center" vertical="center"/>
    </xf>
    <xf numFmtId="0" fontId="9" fillId="0" borderId="13" xfId="0" applyNumberFormat="1" applyFont="1" applyBorder="1" applyAlignment="1">
      <alignment horizontal="center" vertical="center" wrapText="1"/>
    </xf>
    <xf numFmtId="1" fontId="6" fillId="0" borderId="13" xfId="0" applyNumberFormat="1" applyFont="1" applyBorder="1" applyAlignment="1">
      <alignment horizontal="center" vertical="center"/>
    </xf>
    <xf numFmtId="0" fontId="6" fillId="0" borderId="13" xfId="0" applyNumberFormat="1" applyFont="1" applyBorder="1" applyAlignment="1">
      <alignment horizontal="center" vertical="center"/>
    </xf>
    <xf numFmtId="0" fontId="6" fillId="0" borderId="0" xfId="0" applyNumberFormat="1" applyFont="1" applyAlignment="1">
      <alignment horizontal="center" vertical="center"/>
    </xf>
    <xf numFmtId="168" fontId="9" fillId="0" borderId="10" xfId="0" applyNumberFormat="1" applyFont="1" applyBorder="1" applyAlignment="1">
      <alignment horizontal="right"/>
    </xf>
    <xf numFmtId="0" fontId="6" fillId="0" borderId="13" xfId="0" applyNumberFormat="1" applyFont="1" applyFill="1" applyBorder="1" applyAlignment="1" applyProtection="1"/>
    <xf numFmtId="169" fontId="9" fillId="0" borderId="10" xfId="0" applyNumberFormat="1" applyFont="1" applyBorder="1" applyAlignment="1">
      <alignment horizontal="right"/>
    </xf>
    <xf numFmtId="1" fontId="9" fillId="0" borderId="10" xfId="0" applyNumberFormat="1" applyFont="1" applyBorder="1" applyAlignment="1">
      <alignment horizontal="center" vertical="center" wrapText="1"/>
    </xf>
    <xf numFmtId="0" fontId="6" fillId="0" borderId="13" xfId="0" applyFont="1" applyBorder="1"/>
    <xf numFmtId="1" fontId="9" fillId="0" borderId="13" xfId="0" applyNumberFormat="1" applyFont="1" applyBorder="1" applyAlignment="1">
      <alignment horizontal="center" vertical="center" wrapText="1"/>
    </xf>
    <xf numFmtId="1" fontId="9" fillId="0" borderId="0" xfId="0" applyNumberFormat="1" applyFont="1" applyBorder="1" applyAlignment="1">
      <alignment horizontal="center" vertical="center" wrapText="1"/>
    </xf>
    <xf numFmtId="1" fontId="9" fillId="0" borderId="0" xfId="0" applyNumberFormat="1" applyFont="1" applyBorder="1" applyAlignment="1">
      <alignment horizontal="center" vertical="center"/>
    </xf>
    <xf numFmtId="0" fontId="9" fillId="0" borderId="0" xfId="0" applyNumberFormat="1" applyFont="1" applyBorder="1" applyAlignment="1">
      <alignment horizontal="right"/>
    </xf>
    <xf numFmtId="0" fontId="32" fillId="0" borderId="0" xfId="0" applyNumberFormat="1" applyFont="1" applyFill="1" applyBorder="1" applyAlignment="1" applyProtection="1"/>
    <xf numFmtId="0" fontId="32" fillId="0" borderId="0" xfId="0" applyNumberFormat="1" applyFont="1" applyAlignment="1">
      <alignment horizontal="right"/>
    </xf>
    <xf numFmtId="0" fontId="32" fillId="0" borderId="0" xfId="0" applyFont="1"/>
    <xf numFmtId="0" fontId="32" fillId="0" borderId="0" xfId="0" applyNumberFormat="1" applyFont="1" applyAlignment="1">
      <alignment horizontal="left" wrapText="1"/>
    </xf>
    <xf numFmtId="0" fontId="31" fillId="0" borderId="15" xfId="0" applyNumberFormat="1" applyFont="1" applyBorder="1" applyAlignment="1">
      <alignment horizontal="center" vertical="center" wrapText="1"/>
    </xf>
    <xf numFmtId="0" fontId="31" fillId="0" borderId="10" xfId="0" applyNumberFormat="1" applyFont="1" applyBorder="1" applyAlignment="1">
      <alignment horizontal="center" vertical="center" wrapText="1"/>
    </xf>
    <xf numFmtId="1" fontId="31" fillId="0" borderId="10" xfId="0" applyNumberFormat="1" applyFont="1" applyBorder="1" applyAlignment="1">
      <alignment horizontal="center" vertical="center"/>
    </xf>
    <xf numFmtId="1" fontId="31" fillId="0" borderId="10" xfId="0" applyNumberFormat="1" applyFont="1" applyBorder="1" applyAlignment="1">
      <alignment horizontal="center"/>
    </xf>
    <xf numFmtId="49" fontId="31" fillId="0" borderId="10" xfId="0" applyNumberFormat="1" applyFont="1" applyBorder="1" applyAlignment="1">
      <alignment horizontal="center" vertical="center"/>
    </xf>
    <xf numFmtId="1" fontId="31" fillId="0" borderId="10" xfId="0" applyNumberFormat="1" applyFont="1" applyBorder="1" applyAlignment="1">
      <alignment horizontal="center" vertical="center" wrapText="1"/>
    </xf>
    <xf numFmtId="49" fontId="33" fillId="0" borderId="10" xfId="0" applyNumberFormat="1" applyFont="1" applyBorder="1" applyAlignment="1">
      <alignment horizontal="center"/>
    </xf>
    <xf numFmtId="1" fontId="33" fillId="0" borderId="10" xfId="0" applyNumberFormat="1" applyFont="1" applyBorder="1" applyAlignment="1">
      <alignment horizontal="center"/>
    </xf>
    <xf numFmtId="0" fontId="33" fillId="0" borderId="10" xfId="0" applyNumberFormat="1" applyFont="1" applyBorder="1" applyAlignment="1">
      <alignment horizontal="left" wrapText="1"/>
    </xf>
    <xf numFmtId="0" fontId="34" fillId="0" borderId="0" xfId="0" applyFont="1" applyAlignment="1">
      <alignment horizontal="left"/>
    </xf>
    <xf numFmtId="49" fontId="34" fillId="0" borderId="10" xfId="0" applyNumberFormat="1" applyFont="1" applyBorder="1" applyAlignment="1">
      <alignment horizontal="center"/>
    </xf>
    <xf numFmtId="1" fontId="34" fillId="0" borderId="10" xfId="0" applyNumberFormat="1" applyFont="1" applyBorder="1" applyAlignment="1">
      <alignment horizontal="center"/>
    </xf>
    <xf numFmtId="0" fontId="34" fillId="0" borderId="10" xfId="0" applyNumberFormat="1" applyFont="1" applyBorder="1" applyAlignment="1">
      <alignment horizontal="left" wrapText="1"/>
    </xf>
    <xf numFmtId="0" fontId="34" fillId="0" borderId="10" xfId="0" applyFont="1" applyBorder="1" applyAlignment="1">
      <alignment horizontal="left"/>
    </xf>
    <xf numFmtId="0" fontId="33" fillId="0" borderId="10" xfId="0" applyFont="1" applyBorder="1" applyAlignment="1">
      <alignment horizontal="left"/>
    </xf>
    <xf numFmtId="0" fontId="32" fillId="0" borderId="0" xfId="0" applyFont="1" applyAlignment="1">
      <alignment horizontal="left"/>
    </xf>
    <xf numFmtId="1" fontId="32" fillId="0" borderId="10" xfId="0" applyNumberFormat="1" applyFont="1" applyBorder="1" applyAlignment="1">
      <alignment horizontal="center" vertical="center"/>
    </xf>
    <xf numFmtId="49" fontId="31" fillId="0" borderId="10" xfId="0" applyNumberFormat="1" applyFont="1" applyBorder="1" applyAlignment="1">
      <alignment horizontal="center" vertical="center" wrapText="1"/>
    </xf>
    <xf numFmtId="164" fontId="32" fillId="0" borderId="10" xfId="0" applyNumberFormat="1" applyFont="1" applyBorder="1" applyAlignment="1">
      <alignment horizontal="center" vertical="center"/>
    </xf>
    <xf numFmtId="164" fontId="32" fillId="0" borderId="10" xfId="0" applyNumberFormat="1" applyFont="1" applyBorder="1" applyAlignment="1">
      <alignment horizontal="right" vertical="center"/>
    </xf>
    <xf numFmtId="49" fontId="31" fillId="0" borderId="10" xfId="0" applyNumberFormat="1" applyFont="1" applyBorder="1" applyAlignment="1">
      <alignment horizontal="center"/>
    </xf>
    <xf numFmtId="0" fontId="31" fillId="0" borderId="10" xfId="0" applyNumberFormat="1" applyFont="1" applyBorder="1" applyAlignment="1">
      <alignment horizontal="left" wrapText="1"/>
    </xf>
    <xf numFmtId="170" fontId="31" fillId="0" borderId="10" xfId="0" applyNumberFormat="1" applyFont="1" applyBorder="1" applyAlignment="1">
      <alignment horizontal="right"/>
    </xf>
    <xf numFmtId="49" fontId="32" fillId="0" borderId="10" xfId="0" applyNumberFormat="1" applyFont="1" applyBorder="1" applyAlignment="1">
      <alignment horizontal="center"/>
    </xf>
    <xf numFmtId="1" fontId="32" fillId="0" borderId="10" xfId="0" applyNumberFormat="1" applyFont="1" applyBorder="1" applyAlignment="1">
      <alignment horizontal="center"/>
    </xf>
    <xf numFmtId="0" fontId="32" fillId="0" borderId="10" xfId="0" applyNumberFormat="1" applyFont="1" applyBorder="1" applyAlignment="1">
      <alignment horizontal="left" wrapText="1"/>
    </xf>
    <xf numFmtId="170" fontId="32" fillId="0" borderId="10" xfId="0" applyNumberFormat="1" applyFont="1" applyBorder="1" applyAlignment="1">
      <alignment horizontal="right"/>
    </xf>
    <xf numFmtId="0" fontId="32" fillId="0" borderId="10" xfId="0" applyNumberFormat="1" applyFont="1" applyBorder="1" applyAlignment="1">
      <alignment horizontal="right"/>
    </xf>
    <xf numFmtId="164" fontId="31" fillId="0" borderId="10" xfId="0" applyNumberFormat="1" applyFont="1" applyBorder="1" applyAlignment="1">
      <alignment horizontal="right"/>
    </xf>
    <xf numFmtId="164" fontId="32" fillId="0" borderId="10" xfId="0" applyNumberFormat="1" applyFont="1" applyBorder="1" applyAlignment="1">
      <alignment horizontal="right"/>
    </xf>
    <xf numFmtId="0" fontId="31" fillId="0" borderId="10" xfId="0" applyNumberFormat="1" applyFont="1" applyBorder="1" applyAlignment="1">
      <alignment horizontal="right"/>
    </xf>
    <xf numFmtId="49" fontId="32" fillId="0" borderId="10" xfId="0" applyNumberFormat="1" applyFont="1" applyBorder="1" applyAlignment="1">
      <alignment horizontal="left"/>
    </xf>
    <xf numFmtId="0" fontId="31" fillId="0" borderId="10" xfId="0" applyFont="1" applyBorder="1" applyAlignment="1">
      <alignment horizontal="left"/>
    </xf>
    <xf numFmtId="1" fontId="32" fillId="0" borderId="10" xfId="0" applyNumberFormat="1" applyFont="1" applyBorder="1" applyAlignment="1">
      <alignment horizontal="left" vertical="center" wrapText="1"/>
    </xf>
    <xf numFmtId="1" fontId="23" fillId="0" borderId="16" xfId="0" applyNumberFormat="1" applyFont="1" applyBorder="1" applyAlignment="1">
      <alignment horizontal="right" vertical="center"/>
    </xf>
    <xf numFmtId="1" fontId="23" fillId="0" borderId="3" xfId="0" applyNumberFormat="1" applyFont="1" applyBorder="1" applyAlignment="1">
      <alignment horizontal="right" vertical="center"/>
    </xf>
    <xf numFmtId="1" fontId="24" fillId="0" borderId="3" xfId="0" applyNumberFormat="1" applyFont="1" applyBorder="1" applyAlignment="1">
      <alignment horizontal="right" vertical="center"/>
    </xf>
    <xf numFmtId="1" fontId="28" fillId="0" borderId="10" xfId="0" applyNumberFormat="1" applyFont="1" applyBorder="1" applyAlignment="1">
      <alignment horizontal="right" vertical="center"/>
    </xf>
    <xf numFmtId="1" fontId="15" fillId="0" borderId="10" xfId="0" applyNumberFormat="1" applyFont="1" applyBorder="1" applyAlignment="1">
      <alignment horizontal="right" vertical="center"/>
    </xf>
    <xf numFmtId="1" fontId="15" fillId="0" borderId="10" xfId="0" applyNumberFormat="1" applyFont="1" applyBorder="1" applyAlignment="1">
      <alignment horizontal="center" vertical="center"/>
    </xf>
    <xf numFmtId="1" fontId="18" fillId="0" borderId="10" xfId="0" applyNumberFormat="1" applyFont="1" applyBorder="1" applyAlignment="1">
      <alignment horizontal="right" vertical="center"/>
    </xf>
    <xf numFmtId="172" fontId="28" fillId="0" borderId="10" xfId="0" applyNumberFormat="1" applyFont="1" applyBorder="1" applyAlignment="1">
      <alignment horizontal="right" vertical="center"/>
    </xf>
    <xf numFmtId="172" fontId="15" fillId="0" borderId="10" xfId="0" applyNumberFormat="1" applyFont="1" applyBorder="1" applyAlignment="1">
      <alignment horizontal="right" vertical="center"/>
    </xf>
    <xf numFmtId="172" fontId="15" fillId="0" borderId="10" xfId="0" applyNumberFormat="1" applyFont="1" applyBorder="1" applyAlignment="1">
      <alignment horizontal="center" vertical="center"/>
    </xf>
    <xf numFmtId="172" fontId="18" fillId="0" borderId="10" xfId="0" applyNumberFormat="1" applyFont="1" applyBorder="1" applyAlignment="1">
      <alignment horizontal="right" vertical="center"/>
    </xf>
    <xf numFmtId="1" fontId="26" fillId="0" borderId="10" xfId="0" applyNumberFormat="1" applyFont="1" applyBorder="1" applyAlignment="1">
      <alignment horizontal="right"/>
    </xf>
    <xf numFmtId="1" fontId="9" fillId="0" borderId="10" xfId="0" applyNumberFormat="1" applyFont="1" applyBorder="1" applyAlignment="1">
      <alignment horizontal="right"/>
    </xf>
    <xf numFmtId="1" fontId="33" fillId="0" borderId="10" xfId="0" applyNumberFormat="1" applyFont="1" applyBorder="1" applyAlignment="1">
      <alignment horizontal="right"/>
    </xf>
    <xf numFmtId="1" fontId="34" fillId="0" borderId="10" xfId="0" applyNumberFormat="1" applyFont="1" applyBorder="1" applyAlignment="1">
      <alignment horizontal="right"/>
    </xf>
    <xf numFmtId="1" fontId="32" fillId="0" borderId="0" xfId="0" applyNumberFormat="1" applyFont="1"/>
    <xf numFmtId="0" fontId="24" fillId="0" borderId="0" xfId="0" applyFont="1" applyBorder="1" applyAlignment="1">
      <alignment horizontal="left"/>
    </xf>
    <xf numFmtId="0" fontId="23" fillId="0" borderId="0" xfId="0" applyFont="1" applyBorder="1" applyAlignment="1">
      <alignment horizontal="left" wrapText="1"/>
    </xf>
    <xf numFmtId="0" fontId="24" fillId="0" borderId="16" xfId="0" applyFont="1" applyBorder="1" applyAlignment="1">
      <alignment horizontal="left" vertical="center" wrapText="1"/>
    </xf>
    <xf numFmtId="0" fontId="24" fillId="0" borderId="16" xfId="0" applyFont="1" applyBorder="1" applyAlignment="1">
      <alignment horizontal="center" vertical="center" wrapText="1"/>
    </xf>
    <xf numFmtId="0" fontId="23" fillId="0" borderId="0" xfId="0" applyFont="1" applyBorder="1" applyAlignment="1">
      <alignment horizontal="center"/>
    </xf>
    <xf numFmtId="49" fontId="9" fillId="0" borderId="0" xfId="0" applyNumberFormat="1" applyFont="1" applyAlignment="1">
      <alignment horizontal="left"/>
    </xf>
    <xf numFmtId="49" fontId="26" fillId="0" borderId="1" xfId="0" applyNumberFormat="1" applyFont="1" applyBorder="1" applyAlignment="1">
      <alignment horizontal="center" vertical="center"/>
    </xf>
    <xf numFmtId="0" fontId="6" fillId="0" borderId="4" xfId="0" applyFont="1" applyBorder="1" applyAlignment="1" applyProtection="1"/>
    <xf numFmtId="0" fontId="23" fillId="0" borderId="25" xfId="0" applyFont="1" applyBorder="1" applyAlignment="1">
      <alignment horizontal="center"/>
    </xf>
    <xf numFmtId="1" fontId="33" fillId="0" borderId="10" xfId="0" applyNumberFormat="1" applyFont="1" applyBorder="1" applyAlignment="1">
      <alignment horizontal="right" vertical="center"/>
    </xf>
    <xf numFmtId="1" fontId="23" fillId="0" borderId="16" xfId="0" applyNumberFormat="1" applyFont="1" applyBorder="1" applyAlignment="1">
      <alignment horizontal="right" vertical="center" wrapText="1"/>
    </xf>
    <xf numFmtId="1" fontId="23" fillId="0" borderId="3" xfId="0" applyNumberFormat="1" applyFont="1" applyBorder="1" applyAlignment="1">
      <alignment horizontal="right" vertical="center" wrapText="1"/>
    </xf>
    <xf numFmtId="1" fontId="24" fillId="0" borderId="2" xfId="0" applyNumberFormat="1" applyFont="1" applyBorder="1" applyAlignment="1">
      <alignment horizontal="right" vertical="center" wrapText="1"/>
    </xf>
    <xf numFmtId="1" fontId="23" fillId="0" borderId="3" xfId="0" applyNumberFormat="1" applyFont="1" applyBorder="1" applyAlignment="1">
      <alignment horizontal="center" vertical="center" wrapText="1"/>
    </xf>
    <xf numFmtId="0" fontId="23" fillId="0" borderId="0" xfId="0" applyFont="1" applyBorder="1" applyAlignment="1">
      <alignment horizontal="left" wrapText="1"/>
    </xf>
    <xf numFmtId="0" fontId="24" fillId="0" borderId="0" xfId="0" applyFont="1" applyBorder="1" applyAlignment="1">
      <alignment horizontal="left" wrapText="1"/>
    </xf>
    <xf numFmtId="0" fontId="24" fillId="0" borderId="2" xfId="0" applyFont="1" applyBorder="1" applyAlignment="1">
      <alignment horizontal="right" vertical="center" wrapText="1"/>
    </xf>
    <xf numFmtId="0" fontId="24" fillId="0" borderId="2" xfId="0" applyFont="1" applyBorder="1" applyAlignment="1">
      <alignment horizontal="left" vertical="center" wrapText="1"/>
    </xf>
    <xf numFmtId="0" fontId="24" fillId="0" borderId="5" xfId="0" applyFont="1" applyBorder="1" applyAlignment="1">
      <alignment horizontal="left" vertical="center" wrapText="1"/>
    </xf>
    <xf numFmtId="0" fontId="23" fillId="0" borderId="5" xfId="0" applyFont="1" applyBorder="1" applyAlignment="1">
      <alignment vertical="center"/>
    </xf>
    <xf numFmtId="0" fontId="23" fillId="0" borderId="6" xfId="0" applyFont="1" applyBorder="1" applyAlignment="1">
      <alignment vertical="center"/>
    </xf>
    <xf numFmtId="1" fontId="24" fillId="0" borderId="2" xfId="0" applyNumberFormat="1" applyFont="1" applyBorder="1" applyAlignment="1">
      <alignment horizontal="left" vertical="center" wrapText="1"/>
    </xf>
    <xf numFmtId="1" fontId="24" fillId="0" borderId="6" xfId="0" applyNumberFormat="1" applyFont="1" applyBorder="1" applyAlignment="1">
      <alignment horizontal="left" vertical="center" wrapTex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0" fontId="36" fillId="0" borderId="0" xfId="0" applyFont="1" applyBorder="1" applyAlignment="1">
      <alignment horizontal="left" wrapText="1"/>
    </xf>
    <xf numFmtId="0" fontId="0" fillId="0" borderId="0" xfId="0" applyAlignment="1">
      <alignment horizontal="left" wrapText="1"/>
    </xf>
    <xf numFmtId="0" fontId="6" fillId="0" borderId="0" xfId="0" applyFont="1" applyBorder="1" applyAlignment="1">
      <alignment horizontal="left"/>
    </xf>
    <xf numFmtId="0" fontId="11" fillId="0" borderId="0" xfId="0" applyFont="1" applyBorder="1" applyAlignment="1">
      <alignment horizontal="left" wrapText="1"/>
    </xf>
    <xf numFmtId="0" fontId="24" fillId="0" borderId="0" xfId="0" applyFont="1" applyBorder="1" applyAlignment="1">
      <alignment horizontal="left"/>
    </xf>
    <xf numFmtId="0" fontId="0" fillId="0" borderId="0" xfId="0" applyAlignment="1">
      <alignment horizontal="left"/>
    </xf>
    <xf numFmtId="0" fontId="24" fillId="0" borderId="1" xfId="0" applyFont="1" applyBorder="1" applyAlignment="1">
      <alignment horizontal="left" wrapText="1"/>
    </xf>
    <xf numFmtId="0" fontId="23" fillId="0" borderId="1" xfId="0" applyFont="1" applyBorder="1" applyAlignment="1">
      <alignment horizontal="left" wrapText="1"/>
    </xf>
    <xf numFmtId="0" fontId="24" fillId="0" borderId="16" xfId="0" applyFont="1" applyBorder="1" applyAlignment="1">
      <alignment horizontal="left" vertical="center" wrapText="1"/>
    </xf>
    <xf numFmtId="0" fontId="23" fillId="0" borderId="16" xfId="0" applyFont="1" applyBorder="1" applyAlignment="1">
      <alignment horizontal="left" vertical="center" wrapText="1"/>
    </xf>
    <xf numFmtId="0" fontId="6" fillId="0" borderId="0" xfId="0" applyFont="1" applyBorder="1" applyAlignment="1">
      <alignment horizontal="center" wrapText="1"/>
    </xf>
    <xf numFmtId="0" fontId="25" fillId="0" borderId="0" xfId="0" applyFont="1" applyBorder="1" applyAlignment="1">
      <alignment horizontal="left" vertical="center" wrapText="1"/>
    </xf>
    <xf numFmtId="0" fontId="24" fillId="0" borderId="0" xfId="0" applyFont="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Border="1" applyAlignment="1">
      <alignment wrapText="1"/>
    </xf>
    <xf numFmtId="0" fontId="6" fillId="0" borderId="0" xfId="0" applyFont="1" applyAlignment="1">
      <alignment wrapText="1"/>
    </xf>
    <xf numFmtId="0" fontId="24"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0" fillId="0" borderId="20" xfId="0" applyBorder="1" applyAlignment="1"/>
    <xf numFmtId="0" fontId="0" fillId="0" borderId="21" xfId="0" applyBorder="1" applyAlignment="1"/>
    <xf numFmtId="0" fontId="24" fillId="0" borderId="22" xfId="0" applyFont="1" applyBorder="1" applyAlignment="1">
      <alignment horizontal="center" vertical="center" wrapText="1"/>
    </xf>
    <xf numFmtId="0" fontId="23" fillId="0" borderId="23" xfId="0" applyFont="1"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23" fillId="0" borderId="22" xfId="0" applyFont="1" applyBorder="1" applyAlignment="1">
      <alignment horizontal="left" vertical="center" wrapText="1"/>
    </xf>
    <xf numFmtId="0" fontId="23" fillId="0" borderId="23" xfId="0" applyFont="1" applyBorder="1" applyAlignment="1">
      <alignment horizontal="left" vertical="center" wrapText="1"/>
    </xf>
    <xf numFmtId="0" fontId="0" fillId="0" borderId="23" xfId="0" applyBorder="1" applyAlignment="1"/>
    <xf numFmtId="0" fontId="0" fillId="0" borderId="24" xfId="0" applyBorder="1" applyAlignment="1"/>
    <xf numFmtId="0" fontId="24" fillId="0" borderId="16" xfId="0" applyFont="1" applyBorder="1" applyAlignment="1">
      <alignment horizontal="center" vertical="center" wrapText="1"/>
    </xf>
    <xf numFmtId="0" fontId="23" fillId="0" borderId="16" xfId="0" applyFont="1" applyBorder="1" applyAlignment="1">
      <alignment vertical="center" wrapText="1"/>
    </xf>
    <xf numFmtId="0" fontId="23" fillId="0" borderId="0" xfId="0" applyFont="1" applyAlignment="1">
      <alignment horizontal="left" vertical="center" wrapText="1"/>
    </xf>
    <xf numFmtId="0" fontId="35" fillId="0" borderId="0" xfId="0" applyFont="1" applyBorder="1" applyAlignment="1">
      <alignment horizontal="left"/>
    </xf>
    <xf numFmtId="0" fontId="23" fillId="0" borderId="0" xfId="0" applyNumberFormat="1" applyFont="1" applyBorder="1" applyAlignment="1">
      <alignment horizontal="left" wrapText="1"/>
    </xf>
    <xf numFmtId="0" fontId="8" fillId="0" borderId="7" xfId="0" applyNumberFormat="1" applyFont="1" applyBorder="1" applyAlignment="1">
      <alignment horizontal="center"/>
    </xf>
    <xf numFmtId="0" fontId="23" fillId="0" borderId="7" xfId="0" applyNumberFormat="1" applyFont="1" applyBorder="1" applyAlignment="1">
      <alignment horizontal="left" wrapText="1"/>
    </xf>
    <xf numFmtId="0" fontId="23" fillId="0" borderId="0" xfId="0" applyNumberFormat="1" applyFont="1" applyBorder="1" applyAlignment="1">
      <alignment horizontal="center"/>
    </xf>
    <xf numFmtId="0" fontId="0" fillId="0" borderId="0" xfId="0" applyNumberFormat="1" applyFont="1" applyBorder="1" applyAlignment="1">
      <alignment horizontal="justify"/>
    </xf>
    <xf numFmtId="1" fontId="9" fillId="0" borderId="0" xfId="0" applyNumberFormat="1" applyFont="1" applyBorder="1" applyAlignment="1">
      <alignment horizontal="center" vertical="center"/>
    </xf>
    <xf numFmtId="0" fontId="9" fillId="0" borderId="0" xfId="0" applyNumberFormat="1" applyFont="1" applyBorder="1" applyAlignment="1">
      <alignment horizontal="justify" wrapText="1"/>
    </xf>
    <xf numFmtId="0" fontId="9" fillId="0" borderId="10" xfId="0" applyNumberFormat="1" applyFont="1" applyBorder="1" applyAlignment="1">
      <alignment horizontal="left" wrapText="1"/>
    </xf>
    <xf numFmtId="0" fontId="6" fillId="0" borderId="10" xfId="0" applyNumberFormat="1" applyFont="1" applyBorder="1" applyAlignment="1">
      <alignment horizontal="left" wrapText="1"/>
    </xf>
    <xf numFmtId="0" fontId="9" fillId="0" borderId="10" xfId="0" applyNumberFormat="1" applyFont="1" applyBorder="1" applyAlignment="1">
      <alignment horizontal="right"/>
    </xf>
    <xf numFmtId="0" fontId="9" fillId="0" borderId="0" xfId="0" applyNumberFormat="1" applyFont="1" applyBorder="1" applyAlignment="1">
      <alignment horizontal="left" wrapText="1"/>
    </xf>
    <xf numFmtId="0" fontId="9" fillId="0" borderId="12" xfId="0" applyNumberFormat="1" applyFont="1" applyBorder="1" applyAlignment="1">
      <alignment horizontal="center" vertical="center" wrapText="1"/>
    </xf>
    <xf numFmtId="0" fontId="9" fillId="0" borderId="10" xfId="0" applyNumberFormat="1" applyFont="1" applyBorder="1" applyAlignment="1">
      <alignment horizontal="center" vertical="center" wrapText="1"/>
    </xf>
    <xf numFmtId="1" fontId="9" fillId="0" borderId="12" xfId="0" applyNumberFormat="1" applyFont="1" applyBorder="1" applyAlignment="1">
      <alignment horizontal="center" vertical="center"/>
    </xf>
    <xf numFmtId="1" fontId="9" fillId="0" borderId="10" xfId="0" applyNumberFormat="1" applyFont="1" applyBorder="1" applyAlignment="1">
      <alignment horizontal="center" vertical="center"/>
    </xf>
    <xf numFmtId="0" fontId="31" fillId="0" borderId="10" xfId="0" applyNumberFormat="1" applyFont="1" applyBorder="1" applyAlignment="1">
      <alignment horizontal="center" vertical="center" wrapText="1"/>
    </xf>
    <xf numFmtId="0" fontId="31" fillId="0" borderId="14" xfId="0" applyNumberFormat="1" applyFont="1" applyBorder="1" applyAlignment="1">
      <alignment horizontal="center" vertical="center" wrapText="1"/>
    </xf>
    <xf numFmtId="0" fontId="31" fillId="0" borderId="12" xfId="0" applyNumberFormat="1" applyFont="1" applyBorder="1" applyAlignment="1">
      <alignment horizontal="center" vertical="center" wrapText="1"/>
    </xf>
    <xf numFmtId="0" fontId="31" fillId="0" borderId="0" xfId="0" applyFont="1" applyBorder="1" applyAlignment="1">
      <alignment horizontal="left"/>
    </xf>
    <xf numFmtId="0" fontId="31" fillId="0" borderId="11" xfId="0" applyNumberFormat="1" applyFont="1" applyBorder="1" applyAlignment="1">
      <alignment horizontal="center" vertical="center" wrapText="1"/>
    </xf>
    <xf numFmtId="166" fontId="31" fillId="0" borderId="10" xfId="0" applyNumberFormat="1" applyFont="1" applyBorder="1" applyAlignment="1">
      <alignment horizontal="center" vertical="center" wrapText="1"/>
    </xf>
    <xf numFmtId="0" fontId="31" fillId="0" borderId="0" xfId="0" applyNumberFormat="1" applyFont="1" applyBorder="1" applyAlignment="1">
      <alignment horizontal="left" wrapText="1"/>
    </xf>
    <xf numFmtId="1" fontId="6" fillId="0" borderId="10" xfId="0" applyNumberFormat="1" applyFont="1" applyBorder="1" applyAlignment="1">
      <alignment horizontal="center" vertical="center"/>
    </xf>
    <xf numFmtId="0" fontId="9" fillId="0" borderId="10" xfId="0" applyFont="1" applyBorder="1" applyAlignment="1">
      <alignment horizontal="left"/>
    </xf>
    <xf numFmtId="0" fontId="9" fillId="0" borderId="0" xfId="0" applyFont="1" applyBorder="1" applyAlignment="1">
      <alignment horizontal="left"/>
    </xf>
    <xf numFmtId="0" fontId="9" fillId="0" borderId="13" xfId="0" applyFont="1" applyBorder="1" applyAlignment="1">
      <alignment horizontal="center" vertical="center" wrapText="1"/>
    </xf>
    <xf numFmtId="0" fontId="9" fillId="0" borderId="11" xfId="0" applyNumberFormat="1" applyFont="1" applyBorder="1" applyAlignment="1">
      <alignment horizontal="center" vertical="center" wrapText="1"/>
    </xf>
    <xf numFmtId="0" fontId="9" fillId="0" borderId="13" xfId="0" applyFont="1" applyBorder="1" applyAlignment="1">
      <alignment horizontal="center" vertical="center"/>
    </xf>
    <xf numFmtId="0" fontId="9" fillId="0" borderId="10" xfId="0" applyNumberFormat="1" applyFont="1" applyBorder="1" applyAlignment="1">
      <alignment horizontal="center" vertical="center"/>
    </xf>
    <xf numFmtId="167" fontId="9" fillId="0" borderId="10" xfId="0" applyNumberFormat="1" applyFont="1" applyBorder="1" applyAlignment="1">
      <alignment horizontal="center" vertical="center"/>
    </xf>
    <xf numFmtId="0" fontId="9" fillId="0" borderId="10" xfId="0" applyNumberFormat="1" applyFont="1" applyBorder="1" applyAlignment="1">
      <alignment horizontal="center" vertical="top" wrapText="1"/>
    </xf>
    <xf numFmtId="0" fontId="9" fillId="0" borderId="12" xfId="0" applyNumberFormat="1" applyFont="1" applyBorder="1" applyAlignment="1">
      <alignment horizontal="center" vertical="top" wrapText="1"/>
    </xf>
    <xf numFmtId="0" fontId="9" fillId="0" borderId="11" xfId="0" applyNumberFormat="1" applyFont="1" applyBorder="1" applyAlignment="1">
      <alignment horizontal="center" vertical="top" wrapText="1"/>
    </xf>
    <xf numFmtId="166" fontId="9" fillId="0" borderId="10" xfId="0" applyNumberFormat="1" applyFont="1" applyBorder="1" applyAlignment="1">
      <alignment horizontal="center" vertical="center"/>
    </xf>
    <xf numFmtId="0" fontId="9" fillId="0" borderId="0" xfId="0" applyNumberFormat="1" applyFont="1" applyBorder="1" applyAlignment="1">
      <alignment horizontal="left" vertical="center"/>
    </xf>
    <xf numFmtId="0" fontId="9" fillId="0" borderId="11" xfId="0" applyNumberFormat="1" applyFont="1" applyBorder="1" applyAlignment="1">
      <alignment horizontal="center" vertical="center"/>
    </xf>
    <xf numFmtId="0" fontId="6" fillId="0" borderId="12" xfId="0" applyNumberFormat="1" applyFont="1" applyBorder="1" applyAlignment="1">
      <alignment horizontal="left" vertical="center" wrapText="1"/>
    </xf>
    <xf numFmtId="0" fontId="26" fillId="0" borderId="10" xfId="0" applyNumberFormat="1" applyFont="1" applyBorder="1" applyAlignment="1">
      <alignment horizontal="left" vertical="center"/>
    </xf>
    <xf numFmtId="0" fontId="26" fillId="0" borderId="12" xfId="0" applyNumberFormat="1" applyFont="1" applyBorder="1" applyAlignment="1">
      <alignment horizontal="left" vertical="center"/>
    </xf>
    <xf numFmtId="0" fontId="9" fillId="0" borderId="10" xfId="0" applyNumberFormat="1" applyFont="1" applyBorder="1" applyAlignment="1">
      <alignment horizontal="left" vertical="center" wrapText="1"/>
    </xf>
    <xf numFmtId="0" fontId="9" fillId="0" borderId="12" xfId="0" applyNumberFormat="1" applyFont="1" applyBorder="1" applyAlignment="1">
      <alignment horizontal="left" vertical="center" wrapText="1"/>
    </xf>
    <xf numFmtId="0" fontId="9" fillId="0" borderId="26" xfId="0" applyNumberFormat="1" applyFont="1" applyBorder="1" applyAlignment="1">
      <alignment horizontal="left" vertical="center" wrapText="1"/>
    </xf>
    <xf numFmtId="0" fontId="9" fillId="0" borderId="0" xfId="0" applyNumberFormat="1" applyFont="1" applyBorder="1" applyAlignment="1">
      <alignment horizontal="left" vertical="center" wrapText="1"/>
    </xf>
    <xf numFmtId="0" fontId="0" fillId="0" borderId="0" xfId="0" applyAlignment="1">
      <alignment horizontal="left" vertical="center" wrapText="1"/>
    </xf>
    <xf numFmtId="0" fontId="0" fillId="0" borderId="27" xfId="0" applyBorder="1" applyAlignment="1">
      <alignment horizontal="left" vertical="center" wrapText="1"/>
    </xf>
    <xf numFmtId="0" fontId="9" fillId="0" borderId="18" xfId="0" applyNumberFormat="1" applyFont="1" applyBorder="1" applyAlignment="1">
      <alignment horizontal="center" vertical="center" wrapText="1"/>
    </xf>
    <xf numFmtId="0" fontId="9" fillId="0" borderId="16" xfId="0" applyNumberFormat="1" applyFont="1" applyBorder="1" applyAlignment="1">
      <alignment horizontal="center" vertical="center" wrapText="1"/>
    </xf>
    <xf numFmtId="0" fontId="0" fillId="0" borderId="27" xfId="0" applyBorder="1" applyAlignment="1">
      <alignment horizontal="left" vertical="center"/>
    </xf>
    <xf numFmtId="0" fontId="26" fillId="0" borderId="11" xfId="0" applyNumberFormat="1" applyFont="1" applyBorder="1" applyAlignment="1">
      <alignment horizontal="left" wrapText="1"/>
    </xf>
    <xf numFmtId="0" fontId="6" fillId="0" borderId="11" xfId="0" applyNumberFormat="1" applyFont="1" applyBorder="1" applyAlignment="1">
      <alignment horizontal="left" vertical="center" wrapText="1"/>
    </xf>
    <xf numFmtId="0" fontId="18" fillId="0" borderId="0" xfId="0" applyFont="1" applyBorder="1" applyAlignment="1">
      <alignment horizontal="left"/>
    </xf>
    <xf numFmtId="0" fontId="18" fillId="0" borderId="10" xfId="0" applyNumberFormat="1" applyFont="1" applyBorder="1" applyAlignment="1">
      <alignment horizontal="center" vertical="center"/>
    </xf>
    <xf numFmtId="0" fontId="29" fillId="0" borderId="0" xfId="0" applyNumberFormat="1" applyFont="1" applyBorder="1" applyAlignment="1">
      <alignment horizontal="left" vertical="top" wrapText="1"/>
    </xf>
    <xf numFmtId="0" fontId="26" fillId="0" borderId="0" xfId="0" applyNumberFormat="1" applyFont="1" applyBorder="1" applyAlignment="1">
      <alignment horizontal="left" vertical="center" wrapText="1"/>
    </xf>
    <xf numFmtId="0" fontId="26" fillId="0" borderId="0" xfId="0" applyNumberFormat="1" applyFont="1" applyBorder="1" applyAlignment="1">
      <alignment horizontal="left" vertical="top" wrapText="1"/>
    </xf>
    <xf numFmtId="0" fontId="26" fillId="0" borderId="7" xfId="0" applyNumberFormat="1" applyFont="1" applyBorder="1" applyAlignment="1">
      <alignment horizontal="left" vertical="center" wrapText="1"/>
    </xf>
    <xf numFmtId="0" fontId="6" fillId="0" borderId="0" xfId="0" applyFont="1" applyBorder="1" applyAlignment="1">
      <alignment horizontal="center" vertical="center" wrapText="1"/>
    </xf>
    <xf numFmtId="1" fontId="26" fillId="0" borderId="7" xfId="0" applyNumberFormat="1" applyFont="1" applyBorder="1" applyAlignment="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9" xfId="0" applyFont="1" applyBorder="1" applyAlignment="1">
      <alignment horizontal="center" vertical="center" wrapText="1"/>
    </xf>
  </cellXfs>
  <cellStyles count="6">
    <cellStyle name="Заголовок" xfId="2"/>
    <cellStyle name="Заголовок1" xfId="3"/>
    <cellStyle name="Звичайний" xfId="0" builtinId="0"/>
    <cellStyle name="Результат" xfId="4"/>
    <cellStyle name="Результат2" xfId="5"/>
    <cellStyle name="Текст пояснення" xfId="1" builtinId="53" customBuiltin="1"/>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BreakPreview" zoomScaleNormal="100" zoomScaleSheetLayoutView="100" zoomScalePageLayoutView="90" workbookViewId="0">
      <selection activeCell="D4" sqref="D4"/>
    </sheetView>
  </sheetViews>
  <sheetFormatPr defaultRowHeight="15" x14ac:dyDescent="0.2"/>
  <cols>
    <col min="1" max="1" width="18.33203125" style="59" customWidth="1"/>
    <col min="2" max="2" width="33.6640625" style="59" customWidth="1"/>
    <col min="3" max="3" width="13.83203125" style="59" customWidth="1"/>
    <col min="4" max="4" width="70.33203125" style="59" customWidth="1"/>
    <col min="5" max="5" width="17" style="59" customWidth="1"/>
    <col min="6" max="6" width="19" style="59" customWidth="1"/>
    <col min="7" max="7" width="21.33203125" style="59" customWidth="1"/>
    <col min="8" max="8" width="19.1640625" style="59" customWidth="1"/>
    <col min="9" max="9" width="14.5" style="59" customWidth="1"/>
    <col min="10" max="10" width="14" style="59" customWidth="1"/>
    <col min="11" max="11" width="16.5" style="59" customWidth="1"/>
    <col min="12" max="1025" width="14.33203125" style="59" customWidth="1"/>
    <col min="1026" max="16384" width="9.33203125" style="59"/>
  </cols>
  <sheetData>
    <row r="1" spans="1:11" ht="15.75" x14ac:dyDescent="0.25">
      <c r="A1" s="60"/>
      <c r="B1" s="60"/>
      <c r="C1" s="60"/>
      <c r="D1" s="60"/>
      <c r="E1" s="60"/>
      <c r="F1" s="60"/>
      <c r="G1" s="60"/>
      <c r="H1" s="256" t="s">
        <v>0</v>
      </c>
      <c r="I1" s="257"/>
      <c r="J1" s="227"/>
      <c r="K1" s="227"/>
    </row>
    <row r="2" spans="1:11" x14ac:dyDescent="0.2">
      <c r="A2" s="60"/>
      <c r="B2" s="60"/>
      <c r="C2" s="60"/>
      <c r="D2" s="60"/>
      <c r="E2" s="60"/>
      <c r="F2" s="60"/>
      <c r="G2" s="60"/>
      <c r="H2" s="254" t="s">
        <v>1</v>
      </c>
      <c r="I2" s="254"/>
      <c r="J2" s="254"/>
      <c r="K2" s="61"/>
    </row>
    <row r="3" spans="1:11" ht="12" customHeight="1" x14ac:dyDescent="0.2">
      <c r="A3" s="60"/>
      <c r="B3" s="60"/>
      <c r="C3" s="60"/>
      <c r="D3" s="60"/>
      <c r="E3" s="60"/>
      <c r="F3" s="60"/>
      <c r="G3" s="60"/>
      <c r="H3" s="254" t="s">
        <v>14</v>
      </c>
      <c r="I3" s="254"/>
      <c r="J3" s="254"/>
      <c r="K3" s="61"/>
    </row>
    <row r="4" spans="1:11" ht="22.5" customHeight="1" x14ac:dyDescent="0.2">
      <c r="A4" s="62"/>
      <c r="B4" s="62"/>
      <c r="C4" s="62"/>
      <c r="D4" s="62"/>
      <c r="E4" s="62"/>
      <c r="F4" s="62"/>
      <c r="G4" s="62"/>
      <c r="H4" s="255" t="s">
        <v>2</v>
      </c>
      <c r="I4" s="255"/>
      <c r="J4" s="255"/>
      <c r="K4" s="63"/>
    </row>
    <row r="5" spans="1:11" ht="15.75" x14ac:dyDescent="0.25">
      <c r="A5" s="256" t="s">
        <v>157</v>
      </c>
      <c r="B5" s="256"/>
      <c r="C5" s="256"/>
      <c r="D5" s="256"/>
      <c r="E5" s="256"/>
      <c r="F5" s="256"/>
      <c r="G5" s="256"/>
      <c r="H5" s="256"/>
      <c r="I5" s="256"/>
      <c r="J5" s="256"/>
      <c r="K5" s="256"/>
    </row>
    <row r="6" spans="1:11" ht="6.75" customHeight="1" x14ac:dyDescent="0.2">
      <c r="A6" s="62"/>
      <c r="B6" s="62"/>
      <c r="C6" s="62"/>
      <c r="D6" s="62"/>
      <c r="E6" s="62"/>
      <c r="F6" s="62"/>
      <c r="G6" s="62"/>
      <c r="H6" s="62"/>
      <c r="I6" s="62"/>
      <c r="J6" s="62"/>
      <c r="K6" s="62"/>
    </row>
    <row r="7" spans="1:11" ht="20.25" customHeight="1" x14ac:dyDescent="0.25">
      <c r="A7" s="258" t="s">
        <v>3</v>
      </c>
      <c r="B7" s="258"/>
      <c r="C7" s="258"/>
      <c r="D7" s="258"/>
      <c r="E7" s="259"/>
      <c r="F7" s="233" t="s">
        <v>4</v>
      </c>
      <c r="H7" s="232" t="s">
        <v>145</v>
      </c>
      <c r="I7" s="60"/>
      <c r="J7" s="232" t="s">
        <v>141</v>
      </c>
      <c r="K7" s="60"/>
    </row>
    <row r="8" spans="1:11" ht="19.5" customHeight="1" x14ac:dyDescent="0.2">
      <c r="A8" s="262" t="s">
        <v>5</v>
      </c>
      <c r="B8" s="262"/>
      <c r="C8" s="262"/>
      <c r="D8" s="262"/>
      <c r="E8" s="265" t="s">
        <v>17</v>
      </c>
      <c r="F8" s="266"/>
      <c r="H8" s="234" t="s">
        <v>15</v>
      </c>
      <c r="I8" s="62"/>
      <c r="J8" s="234" t="s">
        <v>16</v>
      </c>
      <c r="K8" s="62"/>
    </row>
    <row r="9" spans="1:11" ht="14.25" customHeight="1" x14ac:dyDescent="0.2">
      <c r="A9" s="60"/>
      <c r="B9" s="60"/>
      <c r="C9" s="60"/>
      <c r="D9" s="60"/>
      <c r="E9" s="267"/>
      <c r="F9" s="267"/>
      <c r="G9" s="60"/>
      <c r="H9" s="60"/>
      <c r="I9" s="60"/>
      <c r="J9" s="60"/>
      <c r="K9" s="60"/>
    </row>
    <row r="10" spans="1:11" ht="13.35" customHeight="1" x14ac:dyDescent="0.25">
      <c r="A10" s="242" t="s">
        <v>6</v>
      </c>
      <c r="B10" s="242"/>
      <c r="C10" s="242"/>
      <c r="D10" s="242"/>
      <c r="E10" s="242"/>
      <c r="F10" s="242"/>
      <c r="G10" s="242"/>
      <c r="H10" s="242"/>
      <c r="I10" s="242"/>
      <c r="J10" s="242"/>
      <c r="K10" s="242"/>
    </row>
    <row r="11" spans="1:11" x14ac:dyDescent="0.2">
      <c r="A11" s="62"/>
      <c r="B11" s="62"/>
      <c r="C11" s="62"/>
      <c r="D11" s="62"/>
      <c r="E11" s="62"/>
      <c r="F11" s="62"/>
      <c r="G11" s="62"/>
      <c r="H11" s="62"/>
      <c r="I11" s="62"/>
      <c r="J11" s="62"/>
      <c r="K11" s="62"/>
    </row>
    <row r="12" spans="1:11" ht="13.35" customHeight="1" x14ac:dyDescent="0.2">
      <c r="A12" s="263" t="s">
        <v>7</v>
      </c>
      <c r="B12" s="263"/>
      <c r="C12" s="263"/>
      <c r="D12" s="263"/>
      <c r="E12" s="263"/>
      <c r="F12" s="263"/>
      <c r="G12" s="263"/>
      <c r="H12" s="263"/>
      <c r="I12" s="263"/>
      <c r="J12" s="263"/>
      <c r="K12" s="263"/>
    </row>
    <row r="13" spans="1:11" ht="4.5" customHeight="1" x14ac:dyDescent="0.2">
      <c r="A13" s="60"/>
      <c r="B13" s="60"/>
      <c r="C13" s="60"/>
      <c r="D13" s="60"/>
      <c r="E13" s="60"/>
      <c r="F13" s="60"/>
      <c r="G13" s="60"/>
      <c r="H13" s="60"/>
      <c r="I13" s="60"/>
      <c r="J13" s="60"/>
      <c r="K13" s="60"/>
    </row>
    <row r="14" spans="1:11" ht="6.75" customHeight="1" x14ac:dyDescent="0.2">
      <c r="A14" s="62"/>
      <c r="B14" s="62"/>
      <c r="C14" s="62"/>
      <c r="D14" s="62"/>
      <c r="E14" s="62"/>
      <c r="F14" s="62"/>
      <c r="G14" s="62"/>
      <c r="H14" s="62"/>
      <c r="I14" s="62"/>
      <c r="J14" s="62"/>
      <c r="K14" s="62"/>
    </row>
    <row r="15" spans="1:11" ht="31.7" customHeight="1" x14ac:dyDescent="0.2">
      <c r="A15" s="264" t="s">
        <v>22</v>
      </c>
      <c r="B15" s="264"/>
      <c r="C15" s="264"/>
      <c r="D15" s="264"/>
      <c r="E15" s="264"/>
      <c r="F15" s="264"/>
      <c r="G15" s="264"/>
      <c r="H15" s="264"/>
      <c r="I15" s="264"/>
      <c r="J15" s="264"/>
      <c r="K15" s="60"/>
    </row>
    <row r="16" spans="1:11" ht="33.75" customHeight="1" x14ac:dyDescent="0.2">
      <c r="A16" s="268" t="s">
        <v>18</v>
      </c>
      <c r="B16" s="269"/>
      <c r="C16" s="270"/>
      <c r="D16" s="271"/>
      <c r="E16" s="64" t="s">
        <v>19</v>
      </c>
      <c r="F16" s="64" t="s">
        <v>158</v>
      </c>
      <c r="G16" s="64" t="s">
        <v>159</v>
      </c>
      <c r="H16" s="64" t="s">
        <v>160</v>
      </c>
      <c r="I16" s="64" t="s">
        <v>152</v>
      </c>
      <c r="J16" s="64" t="s">
        <v>161</v>
      </c>
      <c r="K16" s="66"/>
    </row>
    <row r="17" spans="1:11" ht="13.5" customHeight="1" x14ac:dyDescent="0.2">
      <c r="A17" s="272">
        <v>1</v>
      </c>
      <c r="B17" s="273"/>
      <c r="C17" s="274"/>
      <c r="D17" s="275"/>
      <c r="E17" s="64">
        <v>2</v>
      </c>
      <c r="F17" s="64">
        <v>3</v>
      </c>
      <c r="G17" s="64">
        <v>4</v>
      </c>
      <c r="H17" s="64">
        <v>5</v>
      </c>
      <c r="I17" s="230">
        <v>6</v>
      </c>
      <c r="J17" s="230">
        <v>7</v>
      </c>
      <c r="K17" s="66"/>
    </row>
    <row r="18" spans="1:11" ht="0.75" customHeight="1" x14ac:dyDescent="0.2">
      <c r="A18" s="280" t="s">
        <v>20</v>
      </c>
      <c r="B18" s="281"/>
      <c r="C18" s="281"/>
      <c r="D18" s="281"/>
      <c r="E18" s="281"/>
      <c r="F18" s="281"/>
      <c r="G18" s="281"/>
      <c r="H18" s="281"/>
      <c r="I18" s="229"/>
      <c r="J18" s="229"/>
      <c r="K18" s="66"/>
    </row>
    <row r="19" spans="1:11" ht="39" customHeight="1" x14ac:dyDescent="0.2">
      <c r="A19" s="276" t="s">
        <v>146</v>
      </c>
      <c r="B19" s="277"/>
      <c r="C19" s="278"/>
      <c r="D19" s="279"/>
      <c r="E19" s="67" t="s">
        <v>28</v>
      </c>
      <c r="F19" s="237">
        <v>271285.93</v>
      </c>
      <c r="G19" s="211">
        <v>290600</v>
      </c>
      <c r="H19" s="211">
        <v>290600</v>
      </c>
      <c r="I19" s="211"/>
      <c r="J19" s="211">
        <f>I19*105%</f>
        <v>0</v>
      </c>
      <c r="K19" s="66"/>
    </row>
    <row r="20" spans="1:11" ht="1.5" hidden="1" customHeight="1" x14ac:dyDescent="0.2">
      <c r="A20" s="280" t="s">
        <v>21</v>
      </c>
      <c r="B20" s="281"/>
      <c r="C20" s="281"/>
      <c r="D20" s="281"/>
      <c r="E20" s="281"/>
      <c r="F20" s="281"/>
      <c r="G20" s="281"/>
      <c r="H20" s="281"/>
      <c r="I20" s="65"/>
      <c r="J20" s="65"/>
      <c r="K20" s="66"/>
    </row>
    <row r="21" spans="1:11" ht="31.5" hidden="1" customHeight="1" x14ac:dyDescent="0.2">
      <c r="A21" s="260"/>
      <c r="B21" s="261"/>
      <c r="C21" s="68"/>
      <c r="D21" s="68"/>
      <c r="E21" s="68"/>
      <c r="F21" s="68"/>
      <c r="G21" s="68"/>
      <c r="H21" s="68"/>
      <c r="I21" s="65"/>
      <c r="J21" s="65"/>
      <c r="K21" s="66"/>
    </row>
    <row r="22" spans="1:11" ht="28.5" customHeight="1" x14ac:dyDescent="0.2">
      <c r="A22" s="264" t="s">
        <v>156</v>
      </c>
      <c r="B22" s="282"/>
      <c r="C22" s="282"/>
      <c r="D22" s="282"/>
      <c r="E22" s="282"/>
      <c r="F22" s="282"/>
      <c r="G22" s="282"/>
      <c r="H22" s="282"/>
      <c r="I22" s="282"/>
      <c r="J22" s="282"/>
      <c r="K22" s="66"/>
    </row>
    <row r="23" spans="1:11" ht="2.25" customHeight="1" x14ac:dyDescent="0.2">
      <c r="A23" s="62"/>
      <c r="B23" s="62"/>
      <c r="C23" s="62"/>
      <c r="D23" s="62"/>
      <c r="E23" s="62"/>
      <c r="F23" s="62"/>
      <c r="G23" s="62"/>
      <c r="H23" s="62"/>
      <c r="I23" s="62"/>
      <c r="J23" s="60" t="s">
        <v>24</v>
      </c>
      <c r="K23" s="62"/>
    </row>
    <row r="24" spans="1:11" ht="86.25" customHeight="1" x14ac:dyDescent="0.2">
      <c r="A24" s="69" t="s">
        <v>8</v>
      </c>
      <c r="B24" s="69" t="s">
        <v>23</v>
      </c>
      <c r="C24" s="69" t="s">
        <v>9</v>
      </c>
      <c r="D24" s="69" t="s">
        <v>26</v>
      </c>
      <c r="E24" s="240" t="str">
        <f>F16</f>
        <v>2022 рік (звіт)</v>
      </c>
      <c r="F24" s="69" t="str">
        <f>G16</f>
        <v>2023 рік (затверджено)</v>
      </c>
      <c r="G24" s="69" t="str">
        <f>H16</f>
        <v>2024 рік (проект)</v>
      </c>
      <c r="H24" s="69" t="str">
        <f>I16</f>
        <v>2025 рік (прогноз)</v>
      </c>
      <c r="I24" s="69" t="str">
        <f>J16</f>
        <v xml:space="preserve"> 2026 рік (прогноз)</v>
      </c>
      <c r="J24" s="69" t="s">
        <v>25</v>
      </c>
      <c r="K24" s="70"/>
    </row>
    <row r="25" spans="1:11" ht="15.75" x14ac:dyDescent="0.2">
      <c r="A25" s="248" t="s">
        <v>27</v>
      </c>
      <c r="B25" s="249"/>
      <c r="C25" s="71">
        <v>3</v>
      </c>
      <c r="D25" s="71">
        <v>4</v>
      </c>
      <c r="E25" s="71">
        <v>5</v>
      </c>
      <c r="F25" s="71">
        <v>6</v>
      </c>
      <c r="G25" s="71">
        <v>7</v>
      </c>
      <c r="H25" s="71">
        <v>8</v>
      </c>
      <c r="I25" s="71">
        <v>9</v>
      </c>
      <c r="J25" s="71">
        <v>10</v>
      </c>
      <c r="K25" s="62"/>
    </row>
    <row r="26" spans="1:11" ht="21.75" customHeight="1" x14ac:dyDescent="0.2">
      <c r="A26" s="244" t="s">
        <v>10</v>
      </c>
      <c r="B26" s="245"/>
      <c r="C26" s="245"/>
      <c r="D26" s="245"/>
      <c r="E26" s="246"/>
      <c r="F26" s="246"/>
      <c r="G26" s="246"/>
      <c r="H26" s="246"/>
      <c r="I26" s="246"/>
      <c r="J26" s="247"/>
      <c r="K26" s="72"/>
    </row>
    <row r="27" spans="1:11" ht="61.5" customHeight="1" x14ac:dyDescent="0.2">
      <c r="A27" s="73">
        <v>813171</v>
      </c>
      <c r="B27" s="73">
        <v>3171</v>
      </c>
      <c r="C27" s="74">
        <v>1010</v>
      </c>
      <c r="D27" s="75" t="s">
        <v>142</v>
      </c>
      <c r="E27" s="238">
        <f>F19</f>
        <v>271285.93</v>
      </c>
      <c r="F27" s="212">
        <f>G19</f>
        <v>290600</v>
      </c>
      <c r="G27" s="212">
        <f>H19</f>
        <v>290600</v>
      </c>
      <c r="H27" s="212">
        <f>I19</f>
        <v>0</v>
      </c>
      <c r="I27" s="212">
        <f>J19</f>
        <v>0</v>
      </c>
      <c r="J27" s="76">
        <v>1</v>
      </c>
      <c r="K27" s="77"/>
    </row>
    <row r="28" spans="1:11" ht="17.25" customHeight="1" x14ac:dyDescent="0.2">
      <c r="A28" s="243" t="s">
        <v>11</v>
      </c>
      <c r="B28" s="243"/>
      <c r="C28" s="243"/>
      <c r="D28" s="243"/>
      <c r="E28" s="239">
        <f>SUM(E27)</f>
        <v>271285.93</v>
      </c>
      <c r="F28" s="213">
        <f>F27</f>
        <v>290600</v>
      </c>
      <c r="G28" s="213">
        <f t="shared" ref="G28:J28" si="0">G27</f>
        <v>290600</v>
      </c>
      <c r="H28" s="213">
        <f t="shared" si="0"/>
        <v>0</v>
      </c>
      <c r="I28" s="213">
        <f t="shared" si="0"/>
        <v>0</v>
      </c>
      <c r="J28" s="80">
        <f t="shared" si="0"/>
        <v>1</v>
      </c>
      <c r="K28" s="72"/>
    </row>
    <row r="29" spans="1:11" hidden="1" x14ac:dyDescent="0.2">
      <c r="A29" s="62"/>
      <c r="B29" s="62"/>
      <c r="C29" s="62"/>
      <c r="D29" s="62"/>
      <c r="E29" s="62"/>
      <c r="F29" s="62"/>
      <c r="G29" s="62"/>
      <c r="H29" s="62"/>
      <c r="I29" s="62"/>
      <c r="J29" s="62"/>
      <c r="K29" s="62"/>
    </row>
    <row r="30" spans="1:11" ht="24.75" customHeight="1" x14ac:dyDescent="0.2">
      <c r="A30" s="250" t="s">
        <v>162</v>
      </c>
      <c r="B30" s="251"/>
      <c r="C30" s="251"/>
      <c r="D30" s="251"/>
      <c r="E30" s="251"/>
      <c r="F30" s="251"/>
      <c r="G30" s="251"/>
      <c r="H30" s="251"/>
      <c r="I30" s="251"/>
      <c r="J30" s="251"/>
      <c r="K30" s="65"/>
    </row>
    <row r="31" spans="1:11" ht="89.25" customHeight="1" x14ac:dyDescent="0.2">
      <c r="A31" s="69" t="s">
        <v>8</v>
      </c>
      <c r="B31" s="69" t="s">
        <v>23</v>
      </c>
      <c r="C31" s="69" t="s">
        <v>9</v>
      </c>
      <c r="D31" s="69" t="s">
        <v>26</v>
      </c>
      <c r="E31" s="69" t="s">
        <v>163</v>
      </c>
      <c r="F31" s="69" t="s">
        <v>164</v>
      </c>
      <c r="G31" s="69" t="s">
        <v>165</v>
      </c>
      <c r="H31" s="69" t="s">
        <v>166</v>
      </c>
      <c r="I31" s="69" t="s">
        <v>166</v>
      </c>
      <c r="J31" s="69" t="s">
        <v>25</v>
      </c>
      <c r="K31" s="65"/>
    </row>
    <row r="32" spans="1:11" ht="15" customHeight="1" x14ac:dyDescent="0.2">
      <c r="A32" s="248" t="s">
        <v>27</v>
      </c>
      <c r="B32" s="249"/>
      <c r="C32" s="71">
        <v>3</v>
      </c>
      <c r="D32" s="71">
        <v>4</v>
      </c>
      <c r="E32" s="71">
        <v>5</v>
      </c>
      <c r="F32" s="71">
        <v>6</v>
      </c>
      <c r="G32" s="71">
        <v>7</v>
      </c>
      <c r="H32" s="71">
        <v>8</v>
      </c>
      <c r="I32" s="71">
        <v>9</v>
      </c>
      <c r="J32" s="71">
        <v>10</v>
      </c>
      <c r="K32" s="65"/>
    </row>
    <row r="33" spans="1:11" ht="0.75" customHeight="1" x14ac:dyDescent="0.2">
      <c r="A33" s="244" t="s">
        <v>10</v>
      </c>
      <c r="B33" s="245"/>
      <c r="C33" s="245"/>
      <c r="D33" s="245"/>
      <c r="E33" s="246"/>
      <c r="F33" s="246"/>
      <c r="G33" s="246"/>
      <c r="H33" s="246"/>
      <c r="I33" s="246"/>
      <c r="J33" s="247"/>
      <c r="K33" s="65"/>
    </row>
    <row r="34" spans="1:11" ht="3" hidden="1" customHeight="1" x14ac:dyDescent="0.2">
      <c r="A34" s="73"/>
      <c r="B34" s="73"/>
      <c r="C34" s="74"/>
      <c r="D34" s="75"/>
      <c r="E34" s="75"/>
      <c r="F34" s="76"/>
      <c r="G34" s="76"/>
      <c r="H34" s="76"/>
      <c r="I34" s="76"/>
      <c r="J34" s="76"/>
      <c r="K34" s="65"/>
    </row>
    <row r="35" spans="1:11" ht="25.5" hidden="1" customHeight="1" x14ac:dyDescent="0.2">
      <c r="A35" s="73"/>
      <c r="B35" s="73"/>
      <c r="C35" s="74"/>
      <c r="D35" s="75"/>
      <c r="E35" s="75"/>
      <c r="F35" s="76"/>
      <c r="G35" s="76"/>
      <c r="H35" s="76"/>
      <c r="I35" s="76"/>
      <c r="J35" s="76"/>
      <c r="K35" s="65"/>
    </row>
    <row r="36" spans="1:11" ht="36" hidden="1" customHeight="1" x14ac:dyDescent="0.2">
      <c r="A36" s="243" t="s">
        <v>11</v>
      </c>
      <c r="B36" s="243"/>
      <c r="C36" s="243"/>
      <c r="D36" s="243"/>
      <c r="E36" s="78"/>
      <c r="F36" s="79">
        <f>F34+F35</f>
        <v>0</v>
      </c>
      <c r="G36" s="79">
        <f>G34+G35</f>
        <v>0</v>
      </c>
      <c r="H36" s="79">
        <f>H34+H35</f>
        <v>0</v>
      </c>
      <c r="I36" s="79">
        <f>I34+I35</f>
        <v>0</v>
      </c>
      <c r="J36" s="79">
        <f>J34+J35</f>
        <v>0</v>
      </c>
      <c r="K36" s="65"/>
    </row>
    <row r="37" spans="1:11" ht="4.5" hidden="1" customHeight="1" x14ac:dyDescent="0.2">
      <c r="A37" s="66"/>
      <c r="B37" s="66"/>
      <c r="C37" s="66"/>
      <c r="D37" s="66"/>
      <c r="E37" s="66"/>
      <c r="F37" s="66"/>
      <c r="G37" s="66"/>
      <c r="H37" s="66"/>
      <c r="I37" s="66"/>
      <c r="J37" s="66"/>
      <c r="K37" s="66"/>
    </row>
    <row r="38" spans="1:11" hidden="1" x14ac:dyDescent="0.2">
      <c r="A38" s="60"/>
      <c r="B38" s="60"/>
      <c r="C38" s="60"/>
      <c r="D38" s="60"/>
      <c r="E38" s="60"/>
      <c r="F38" s="60"/>
      <c r="G38" s="60"/>
      <c r="H38" s="60"/>
      <c r="I38" s="60"/>
      <c r="J38" s="60"/>
      <c r="K38" s="60"/>
    </row>
    <row r="39" spans="1:11" ht="26.25" customHeight="1" x14ac:dyDescent="0.25">
      <c r="A39" s="62"/>
      <c r="B39" s="242" t="s">
        <v>147</v>
      </c>
      <c r="C39" s="242"/>
      <c r="D39" s="231"/>
      <c r="E39" s="231"/>
      <c r="F39" s="62"/>
      <c r="G39" s="252" t="s">
        <v>168</v>
      </c>
      <c r="H39" s="253"/>
      <c r="I39" s="228"/>
      <c r="J39" s="62"/>
      <c r="K39" s="62"/>
    </row>
    <row r="40" spans="1:11" x14ac:dyDescent="0.2">
      <c r="A40" s="62"/>
      <c r="B40" s="62"/>
      <c r="C40" s="62"/>
      <c r="D40" s="235" t="s">
        <v>12</v>
      </c>
      <c r="E40" s="231"/>
      <c r="F40" s="62"/>
      <c r="G40" s="231" t="s">
        <v>169</v>
      </c>
      <c r="H40" s="231"/>
      <c r="I40" s="231"/>
      <c r="J40" s="62"/>
      <c r="K40" s="62"/>
    </row>
    <row r="41" spans="1:11" ht="4.5" hidden="1" customHeight="1" x14ac:dyDescent="0.2">
      <c r="A41" s="60"/>
      <c r="B41" s="60"/>
      <c r="C41" s="60"/>
      <c r="D41" s="60"/>
      <c r="E41" s="60"/>
      <c r="F41" s="60"/>
      <c r="G41" s="60"/>
      <c r="H41" s="60"/>
      <c r="I41" s="60"/>
      <c r="J41" s="60"/>
      <c r="K41" s="60"/>
    </row>
    <row r="42" spans="1:11" ht="30" customHeight="1" x14ac:dyDescent="0.25">
      <c r="A42" s="62"/>
      <c r="B42" s="242" t="s">
        <v>148</v>
      </c>
      <c r="C42" s="242"/>
      <c r="D42" s="231"/>
      <c r="E42" s="231"/>
      <c r="F42" s="62"/>
      <c r="G42" s="252" t="s">
        <v>167</v>
      </c>
      <c r="H42" s="253"/>
      <c r="I42" s="228"/>
      <c r="J42" s="62"/>
      <c r="K42" s="62"/>
    </row>
    <row r="43" spans="1:11" x14ac:dyDescent="0.2">
      <c r="A43" s="62"/>
      <c r="B43" s="62"/>
      <c r="C43" s="62"/>
      <c r="D43" s="235" t="s">
        <v>12</v>
      </c>
      <c r="E43" s="231"/>
      <c r="F43" s="62"/>
      <c r="G43" s="231" t="s">
        <v>13</v>
      </c>
      <c r="H43" s="231"/>
      <c r="I43" s="231"/>
      <c r="J43" s="62"/>
      <c r="K43" s="62"/>
    </row>
    <row r="44" spans="1:11" x14ac:dyDescent="0.2">
      <c r="A44" s="60"/>
      <c r="B44" s="60"/>
      <c r="C44" s="60"/>
      <c r="D44" s="60"/>
      <c r="E44" s="60"/>
      <c r="F44" s="60"/>
      <c r="G44" s="60"/>
      <c r="H44" s="60"/>
      <c r="I44" s="60"/>
      <c r="J44" s="60"/>
      <c r="K44" s="60"/>
    </row>
    <row r="45" spans="1:11" ht="23.25" customHeight="1" x14ac:dyDescent="0.2">
      <c r="A45" s="241"/>
      <c r="B45" s="241"/>
      <c r="C45" s="241"/>
      <c r="D45" s="241"/>
      <c r="E45" s="241"/>
      <c r="F45" s="241"/>
      <c r="G45" s="241"/>
      <c r="H45" s="241"/>
      <c r="I45" s="241"/>
      <c r="J45" s="241"/>
      <c r="K45" s="62"/>
    </row>
  </sheetData>
  <mergeCells count="30">
    <mergeCell ref="A7:E7"/>
    <mergeCell ref="A25:B25"/>
    <mergeCell ref="A21:B21"/>
    <mergeCell ref="A8:D8"/>
    <mergeCell ref="A10:K10"/>
    <mergeCell ref="A12:K12"/>
    <mergeCell ref="A15:J15"/>
    <mergeCell ref="E8:F9"/>
    <mergeCell ref="A16:D16"/>
    <mergeCell ref="A17:D17"/>
    <mergeCell ref="A19:D19"/>
    <mergeCell ref="A18:H18"/>
    <mergeCell ref="A20:H20"/>
    <mergeCell ref="A22:J22"/>
    <mergeCell ref="H2:J2"/>
    <mergeCell ref="H3:J3"/>
    <mergeCell ref="H4:J4"/>
    <mergeCell ref="A5:K5"/>
    <mergeCell ref="H1:I1"/>
    <mergeCell ref="A45:J45"/>
    <mergeCell ref="B39:C39"/>
    <mergeCell ref="B42:C42"/>
    <mergeCell ref="A28:D28"/>
    <mergeCell ref="A26:J26"/>
    <mergeCell ref="A32:B32"/>
    <mergeCell ref="A33:J33"/>
    <mergeCell ref="A36:D36"/>
    <mergeCell ref="A30:J30"/>
    <mergeCell ref="G42:H42"/>
    <mergeCell ref="G39:H39"/>
  </mergeCells>
  <pageMargins left="0.78740157480314965" right="0.39370078740157483" top="0.78740157480314965" bottom="0.78740157480314965" header="0.39370078740157483" footer="0.39370078740157483"/>
  <pageSetup paperSize="9" scale="69"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7"/>
  <sheetViews>
    <sheetView tabSelected="1" view="pageBreakPreview" topLeftCell="D204" zoomScaleNormal="113" zoomScaleSheetLayoutView="100" workbookViewId="0">
      <selection activeCell="L124" sqref="L124"/>
    </sheetView>
  </sheetViews>
  <sheetFormatPr defaultColWidth="14.33203125" defaultRowHeight="11.25" x14ac:dyDescent="0.2"/>
  <cols>
    <col min="1" max="1" width="15.6640625" customWidth="1"/>
    <col min="2" max="2" width="26.6640625" customWidth="1"/>
    <col min="3" max="3" width="41.5" customWidth="1"/>
    <col min="4" max="4" width="18.1640625" customWidth="1"/>
    <col min="5" max="5" width="12.5" customWidth="1"/>
    <col min="6" max="6" width="14.5" customWidth="1"/>
    <col min="7" max="7" width="16.1640625" customWidth="1"/>
    <col min="8" max="8" width="18.6640625" customWidth="1"/>
    <col min="9" max="10" width="14.5" customWidth="1"/>
    <col min="11" max="11" width="16.5" customWidth="1"/>
    <col min="12" max="12" width="16.83203125" customWidth="1"/>
    <col min="13" max="14" width="14.5" customWidth="1"/>
    <col min="15" max="15" width="17.33203125" customWidth="1"/>
    <col min="16" max="16" width="6" customWidth="1"/>
    <col min="17" max="17" width="14.5" customWidth="1"/>
    <col min="257" max="257" width="14.5" customWidth="1"/>
    <col min="258" max="258" width="19.33203125" customWidth="1"/>
    <col min="259" max="259" width="21.6640625" customWidth="1"/>
    <col min="260" max="260" width="15.1640625" customWidth="1"/>
    <col min="261" max="261" width="12.5" customWidth="1"/>
    <col min="262" max="273" width="14.5" customWidth="1"/>
    <col min="513" max="513" width="14.5" customWidth="1"/>
    <col min="514" max="514" width="19.33203125" customWidth="1"/>
    <col min="515" max="515" width="21.6640625" customWidth="1"/>
    <col min="516" max="516" width="15.1640625" customWidth="1"/>
    <col min="517" max="517" width="12.5" customWidth="1"/>
    <col min="518" max="529" width="14.5" customWidth="1"/>
    <col min="769" max="769" width="14.5" customWidth="1"/>
    <col min="770" max="770" width="19.33203125" customWidth="1"/>
    <col min="771" max="771" width="21.6640625" customWidth="1"/>
    <col min="772" max="772" width="15.1640625" customWidth="1"/>
    <col min="773" max="773" width="12.5" customWidth="1"/>
    <col min="774" max="785" width="14.5" customWidth="1"/>
    <col min="1025" max="1025" width="14.5" customWidth="1"/>
    <col min="1026" max="1026" width="19.33203125" customWidth="1"/>
    <col min="1027" max="1027" width="21.6640625" customWidth="1"/>
    <col min="1028" max="1028" width="15.1640625" customWidth="1"/>
    <col min="1029" max="1029" width="12.5" customWidth="1"/>
    <col min="1030" max="1041" width="14.5" customWidth="1"/>
    <col min="1281" max="1281" width="14.5" customWidth="1"/>
    <col min="1282" max="1282" width="19.33203125" customWidth="1"/>
    <col min="1283" max="1283" width="21.6640625" customWidth="1"/>
    <col min="1284" max="1284" width="15.1640625" customWidth="1"/>
    <col min="1285" max="1285" width="12.5" customWidth="1"/>
    <col min="1286" max="1297" width="14.5" customWidth="1"/>
    <col min="1537" max="1537" width="14.5" customWidth="1"/>
    <col min="1538" max="1538" width="19.33203125" customWidth="1"/>
    <col min="1539" max="1539" width="21.6640625" customWidth="1"/>
    <col min="1540" max="1540" width="15.1640625" customWidth="1"/>
    <col min="1541" max="1541" width="12.5" customWidth="1"/>
    <col min="1542" max="1553" width="14.5" customWidth="1"/>
    <col min="1793" max="1793" width="14.5" customWidth="1"/>
    <col min="1794" max="1794" width="19.33203125" customWidth="1"/>
    <col min="1795" max="1795" width="21.6640625" customWidth="1"/>
    <col min="1796" max="1796" width="15.1640625" customWidth="1"/>
    <col min="1797" max="1797" width="12.5" customWidth="1"/>
    <col min="1798" max="1809" width="14.5" customWidth="1"/>
    <col min="2049" max="2049" width="14.5" customWidth="1"/>
    <col min="2050" max="2050" width="19.33203125" customWidth="1"/>
    <col min="2051" max="2051" width="21.6640625" customWidth="1"/>
    <col min="2052" max="2052" width="15.1640625" customWidth="1"/>
    <col min="2053" max="2053" width="12.5" customWidth="1"/>
    <col min="2054" max="2065" width="14.5" customWidth="1"/>
    <col min="2305" max="2305" width="14.5" customWidth="1"/>
    <col min="2306" max="2306" width="19.33203125" customWidth="1"/>
    <col min="2307" max="2307" width="21.6640625" customWidth="1"/>
    <col min="2308" max="2308" width="15.1640625" customWidth="1"/>
    <col min="2309" max="2309" width="12.5" customWidth="1"/>
    <col min="2310" max="2321" width="14.5" customWidth="1"/>
    <col min="2561" max="2561" width="14.5" customWidth="1"/>
    <col min="2562" max="2562" width="19.33203125" customWidth="1"/>
    <col min="2563" max="2563" width="21.6640625" customWidth="1"/>
    <col min="2564" max="2564" width="15.1640625" customWidth="1"/>
    <col min="2565" max="2565" width="12.5" customWidth="1"/>
    <col min="2566" max="2577" width="14.5" customWidth="1"/>
    <col min="2817" max="2817" width="14.5" customWidth="1"/>
    <col min="2818" max="2818" width="19.33203125" customWidth="1"/>
    <col min="2819" max="2819" width="21.6640625" customWidth="1"/>
    <col min="2820" max="2820" width="15.1640625" customWidth="1"/>
    <col min="2821" max="2821" width="12.5" customWidth="1"/>
    <col min="2822" max="2833" width="14.5" customWidth="1"/>
    <col min="3073" max="3073" width="14.5" customWidth="1"/>
    <col min="3074" max="3074" width="19.33203125" customWidth="1"/>
    <col min="3075" max="3075" width="21.6640625" customWidth="1"/>
    <col min="3076" max="3076" width="15.1640625" customWidth="1"/>
    <col min="3077" max="3077" width="12.5" customWidth="1"/>
    <col min="3078" max="3089" width="14.5" customWidth="1"/>
    <col min="3329" max="3329" width="14.5" customWidth="1"/>
    <col min="3330" max="3330" width="19.33203125" customWidth="1"/>
    <col min="3331" max="3331" width="21.6640625" customWidth="1"/>
    <col min="3332" max="3332" width="15.1640625" customWidth="1"/>
    <col min="3333" max="3333" width="12.5" customWidth="1"/>
    <col min="3334" max="3345" width="14.5" customWidth="1"/>
    <col min="3585" max="3585" width="14.5" customWidth="1"/>
    <col min="3586" max="3586" width="19.33203125" customWidth="1"/>
    <col min="3587" max="3587" width="21.6640625" customWidth="1"/>
    <col min="3588" max="3588" width="15.1640625" customWidth="1"/>
    <col min="3589" max="3589" width="12.5" customWidth="1"/>
    <col min="3590" max="3601" width="14.5" customWidth="1"/>
    <col min="3841" max="3841" width="14.5" customWidth="1"/>
    <col min="3842" max="3842" width="19.33203125" customWidth="1"/>
    <col min="3843" max="3843" width="21.6640625" customWidth="1"/>
    <col min="3844" max="3844" width="15.1640625" customWidth="1"/>
    <col min="3845" max="3845" width="12.5" customWidth="1"/>
    <col min="3846" max="3857" width="14.5" customWidth="1"/>
    <col min="4097" max="4097" width="14.5" customWidth="1"/>
    <col min="4098" max="4098" width="19.33203125" customWidth="1"/>
    <col min="4099" max="4099" width="21.6640625" customWidth="1"/>
    <col min="4100" max="4100" width="15.1640625" customWidth="1"/>
    <col min="4101" max="4101" width="12.5" customWidth="1"/>
    <col min="4102" max="4113" width="14.5" customWidth="1"/>
    <col min="4353" max="4353" width="14.5" customWidth="1"/>
    <col min="4354" max="4354" width="19.33203125" customWidth="1"/>
    <col min="4355" max="4355" width="21.6640625" customWidth="1"/>
    <col min="4356" max="4356" width="15.1640625" customWidth="1"/>
    <col min="4357" max="4357" width="12.5" customWidth="1"/>
    <col min="4358" max="4369" width="14.5" customWidth="1"/>
    <col min="4609" max="4609" width="14.5" customWidth="1"/>
    <col min="4610" max="4610" width="19.33203125" customWidth="1"/>
    <col min="4611" max="4611" width="21.6640625" customWidth="1"/>
    <col min="4612" max="4612" width="15.1640625" customWidth="1"/>
    <col min="4613" max="4613" width="12.5" customWidth="1"/>
    <col min="4614" max="4625" width="14.5" customWidth="1"/>
    <col min="4865" max="4865" width="14.5" customWidth="1"/>
    <col min="4866" max="4866" width="19.33203125" customWidth="1"/>
    <col min="4867" max="4867" width="21.6640625" customWidth="1"/>
    <col min="4868" max="4868" width="15.1640625" customWidth="1"/>
    <col min="4869" max="4869" width="12.5" customWidth="1"/>
    <col min="4870" max="4881" width="14.5" customWidth="1"/>
    <col min="5121" max="5121" width="14.5" customWidth="1"/>
    <col min="5122" max="5122" width="19.33203125" customWidth="1"/>
    <col min="5123" max="5123" width="21.6640625" customWidth="1"/>
    <col min="5124" max="5124" width="15.1640625" customWidth="1"/>
    <col min="5125" max="5125" width="12.5" customWidth="1"/>
    <col min="5126" max="5137" width="14.5" customWidth="1"/>
    <col min="5377" max="5377" width="14.5" customWidth="1"/>
    <col min="5378" max="5378" width="19.33203125" customWidth="1"/>
    <col min="5379" max="5379" width="21.6640625" customWidth="1"/>
    <col min="5380" max="5380" width="15.1640625" customWidth="1"/>
    <col min="5381" max="5381" width="12.5" customWidth="1"/>
    <col min="5382" max="5393" width="14.5" customWidth="1"/>
    <col min="5633" max="5633" width="14.5" customWidth="1"/>
    <col min="5634" max="5634" width="19.33203125" customWidth="1"/>
    <col min="5635" max="5635" width="21.6640625" customWidth="1"/>
    <col min="5636" max="5636" width="15.1640625" customWidth="1"/>
    <col min="5637" max="5637" width="12.5" customWidth="1"/>
    <col min="5638" max="5649" width="14.5" customWidth="1"/>
    <col min="5889" max="5889" width="14.5" customWidth="1"/>
    <col min="5890" max="5890" width="19.33203125" customWidth="1"/>
    <col min="5891" max="5891" width="21.6640625" customWidth="1"/>
    <col min="5892" max="5892" width="15.1640625" customWidth="1"/>
    <col min="5893" max="5893" width="12.5" customWidth="1"/>
    <col min="5894" max="5905" width="14.5" customWidth="1"/>
    <col min="6145" max="6145" width="14.5" customWidth="1"/>
    <col min="6146" max="6146" width="19.33203125" customWidth="1"/>
    <col min="6147" max="6147" width="21.6640625" customWidth="1"/>
    <col min="6148" max="6148" width="15.1640625" customWidth="1"/>
    <col min="6149" max="6149" width="12.5" customWidth="1"/>
    <col min="6150" max="6161" width="14.5" customWidth="1"/>
    <col min="6401" max="6401" width="14.5" customWidth="1"/>
    <col min="6402" max="6402" width="19.33203125" customWidth="1"/>
    <col min="6403" max="6403" width="21.6640625" customWidth="1"/>
    <col min="6404" max="6404" width="15.1640625" customWidth="1"/>
    <col min="6405" max="6405" width="12.5" customWidth="1"/>
    <col min="6406" max="6417" width="14.5" customWidth="1"/>
    <col min="6657" max="6657" width="14.5" customWidth="1"/>
    <col min="6658" max="6658" width="19.33203125" customWidth="1"/>
    <col min="6659" max="6659" width="21.6640625" customWidth="1"/>
    <col min="6660" max="6660" width="15.1640625" customWidth="1"/>
    <col min="6661" max="6661" width="12.5" customWidth="1"/>
    <col min="6662" max="6673" width="14.5" customWidth="1"/>
    <col min="6913" max="6913" width="14.5" customWidth="1"/>
    <col min="6914" max="6914" width="19.33203125" customWidth="1"/>
    <col min="6915" max="6915" width="21.6640625" customWidth="1"/>
    <col min="6916" max="6916" width="15.1640625" customWidth="1"/>
    <col min="6917" max="6917" width="12.5" customWidth="1"/>
    <col min="6918" max="6929" width="14.5" customWidth="1"/>
    <col min="7169" max="7169" width="14.5" customWidth="1"/>
    <col min="7170" max="7170" width="19.33203125" customWidth="1"/>
    <col min="7171" max="7171" width="21.6640625" customWidth="1"/>
    <col min="7172" max="7172" width="15.1640625" customWidth="1"/>
    <col min="7173" max="7173" width="12.5" customWidth="1"/>
    <col min="7174" max="7185" width="14.5" customWidth="1"/>
    <col min="7425" max="7425" width="14.5" customWidth="1"/>
    <col min="7426" max="7426" width="19.33203125" customWidth="1"/>
    <col min="7427" max="7427" width="21.6640625" customWidth="1"/>
    <col min="7428" max="7428" width="15.1640625" customWidth="1"/>
    <col min="7429" max="7429" width="12.5" customWidth="1"/>
    <col min="7430" max="7441" width="14.5" customWidth="1"/>
    <col min="7681" max="7681" width="14.5" customWidth="1"/>
    <col min="7682" max="7682" width="19.33203125" customWidth="1"/>
    <col min="7683" max="7683" width="21.6640625" customWidth="1"/>
    <col min="7684" max="7684" width="15.1640625" customWidth="1"/>
    <col min="7685" max="7685" width="12.5" customWidth="1"/>
    <col min="7686" max="7697" width="14.5" customWidth="1"/>
    <col min="7937" max="7937" width="14.5" customWidth="1"/>
    <col min="7938" max="7938" width="19.33203125" customWidth="1"/>
    <col min="7939" max="7939" width="21.6640625" customWidth="1"/>
    <col min="7940" max="7940" width="15.1640625" customWidth="1"/>
    <col min="7941" max="7941" width="12.5" customWidth="1"/>
    <col min="7942" max="7953" width="14.5" customWidth="1"/>
    <col min="8193" max="8193" width="14.5" customWidth="1"/>
    <col min="8194" max="8194" width="19.33203125" customWidth="1"/>
    <col min="8195" max="8195" width="21.6640625" customWidth="1"/>
    <col min="8196" max="8196" width="15.1640625" customWidth="1"/>
    <col min="8197" max="8197" width="12.5" customWidth="1"/>
    <col min="8198" max="8209" width="14.5" customWidth="1"/>
    <col min="8449" max="8449" width="14.5" customWidth="1"/>
    <col min="8450" max="8450" width="19.33203125" customWidth="1"/>
    <col min="8451" max="8451" width="21.6640625" customWidth="1"/>
    <col min="8452" max="8452" width="15.1640625" customWidth="1"/>
    <col min="8453" max="8453" width="12.5" customWidth="1"/>
    <col min="8454" max="8465" width="14.5" customWidth="1"/>
    <col min="8705" max="8705" width="14.5" customWidth="1"/>
    <col min="8706" max="8706" width="19.33203125" customWidth="1"/>
    <col min="8707" max="8707" width="21.6640625" customWidth="1"/>
    <col min="8708" max="8708" width="15.1640625" customWidth="1"/>
    <col min="8709" max="8709" width="12.5" customWidth="1"/>
    <col min="8710" max="8721" width="14.5" customWidth="1"/>
    <col min="8961" max="8961" width="14.5" customWidth="1"/>
    <col min="8962" max="8962" width="19.33203125" customWidth="1"/>
    <col min="8963" max="8963" width="21.6640625" customWidth="1"/>
    <col min="8964" max="8964" width="15.1640625" customWidth="1"/>
    <col min="8965" max="8965" width="12.5" customWidth="1"/>
    <col min="8966" max="8977" width="14.5" customWidth="1"/>
    <col min="9217" max="9217" width="14.5" customWidth="1"/>
    <col min="9218" max="9218" width="19.33203125" customWidth="1"/>
    <col min="9219" max="9219" width="21.6640625" customWidth="1"/>
    <col min="9220" max="9220" width="15.1640625" customWidth="1"/>
    <col min="9221" max="9221" width="12.5" customWidth="1"/>
    <col min="9222" max="9233" width="14.5" customWidth="1"/>
    <col min="9473" max="9473" width="14.5" customWidth="1"/>
    <col min="9474" max="9474" width="19.33203125" customWidth="1"/>
    <col min="9475" max="9475" width="21.6640625" customWidth="1"/>
    <col min="9476" max="9476" width="15.1640625" customWidth="1"/>
    <col min="9477" max="9477" width="12.5" customWidth="1"/>
    <col min="9478" max="9489" width="14.5" customWidth="1"/>
    <col min="9729" max="9729" width="14.5" customWidth="1"/>
    <col min="9730" max="9730" width="19.33203125" customWidth="1"/>
    <col min="9731" max="9731" width="21.6640625" customWidth="1"/>
    <col min="9732" max="9732" width="15.1640625" customWidth="1"/>
    <col min="9733" max="9733" width="12.5" customWidth="1"/>
    <col min="9734" max="9745" width="14.5" customWidth="1"/>
    <col min="9985" max="9985" width="14.5" customWidth="1"/>
    <col min="9986" max="9986" width="19.33203125" customWidth="1"/>
    <col min="9987" max="9987" width="21.6640625" customWidth="1"/>
    <col min="9988" max="9988" width="15.1640625" customWidth="1"/>
    <col min="9989" max="9989" width="12.5" customWidth="1"/>
    <col min="9990" max="10001" width="14.5" customWidth="1"/>
    <col min="10241" max="10241" width="14.5" customWidth="1"/>
    <col min="10242" max="10242" width="19.33203125" customWidth="1"/>
    <col min="10243" max="10243" width="21.6640625" customWidth="1"/>
    <col min="10244" max="10244" width="15.1640625" customWidth="1"/>
    <col min="10245" max="10245" width="12.5" customWidth="1"/>
    <col min="10246" max="10257" width="14.5" customWidth="1"/>
    <col min="10497" max="10497" width="14.5" customWidth="1"/>
    <col min="10498" max="10498" width="19.33203125" customWidth="1"/>
    <col min="10499" max="10499" width="21.6640625" customWidth="1"/>
    <col min="10500" max="10500" width="15.1640625" customWidth="1"/>
    <col min="10501" max="10501" width="12.5" customWidth="1"/>
    <col min="10502" max="10513" width="14.5" customWidth="1"/>
    <col min="10753" max="10753" width="14.5" customWidth="1"/>
    <col min="10754" max="10754" width="19.33203125" customWidth="1"/>
    <col min="10755" max="10755" width="21.6640625" customWidth="1"/>
    <col min="10756" max="10756" width="15.1640625" customWidth="1"/>
    <col min="10757" max="10757" width="12.5" customWidth="1"/>
    <col min="10758" max="10769" width="14.5" customWidth="1"/>
    <col min="11009" max="11009" width="14.5" customWidth="1"/>
    <col min="11010" max="11010" width="19.33203125" customWidth="1"/>
    <col min="11011" max="11011" width="21.6640625" customWidth="1"/>
    <col min="11012" max="11012" width="15.1640625" customWidth="1"/>
    <col min="11013" max="11013" width="12.5" customWidth="1"/>
    <col min="11014" max="11025" width="14.5" customWidth="1"/>
    <col min="11265" max="11265" width="14.5" customWidth="1"/>
    <col min="11266" max="11266" width="19.33203125" customWidth="1"/>
    <col min="11267" max="11267" width="21.6640625" customWidth="1"/>
    <col min="11268" max="11268" width="15.1640625" customWidth="1"/>
    <col min="11269" max="11269" width="12.5" customWidth="1"/>
    <col min="11270" max="11281" width="14.5" customWidth="1"/>
    <col min="11521" max="11521" width="14.5" customWidth="1"/>
    <col min="11522" max="11522" width="19.33203125" customWidth="1"/>
    <col min="11523" max="11523" width="21.6640625" customWidth="1"/>
    <col min="11524" max="11524" width="15.1640625" customWidth="1"/>
    <col min="11525" max="11525" width="12.5" customWidth="1"/>
    <col min="11526" max="11537" width="14.5" customWidth="1"/>
    <col min="11777" max="11777" width="14.5" customWidth="1"/>
    <col min="11778" max="11778" width="19.33203125" customWidth="1"/>
    <col min="11779" max="11779" width="21.6640625" customWidth="1"/>
    <col min="11780" max="11780" width="15.1640625" customWidth="1"/>
    <col min="11781" max="11781" width="12.5" customWidth="1"/>
    <col min="11782" max="11793" width="14.5" customWidth="1"/>
    <col min="12033" max="12033" width="14.5" customWidth="1"/>
    <col min="12034" max="12034" width="19.33203125" customWidth="1"/>
    <col min="12035" max="12035" width="21.6640625" customWidth="1"/>
    <col min="12036" max="12036" width="15.1640625" customWidth="1"/>
    <col min="12037" max="12037" width="12.5" customWidth="1"/>
    <col min="12038" max="12049" width="14.5" customWidth="1"/>
    <col min="12289" max="12289" width="14.5" customWidth="1"/>
    <col min="12290" max="12290" width="19.33203125" customWidth="1"/>
    <col min="12291" max="12291" width="21.6640625" customWidth="1"/>
    <col min="12292" max="12292" width="15.1640625" customWidth="1"/>
    <col min="12293" max="12293" width="12.5" customWidth="1"/>
    <col min="12294" max="12305" width="14.5" customWidth="1"/>
    <col min="12545" max="12545" width="14.5" customWidth="1"/>
    <col min="12546" max="12546" width="19.33203125" customWidth="1"/>
    <col min="12547" max="12547" width="21.6640625" customWidth="1"/>
    <col min="12548" max="12548" width="15.1640625" customWidth="1"/>
    <col min="12549" max="12549" width="12.5" customWidth="1"/>
    <col min="12550" max="12561" width="14.5" customWidth="1"/>
    <col min="12801" max="12801" width="14.5" customWidth="1"/>
    <col min="12802" max="12802" width="19.33203125" customWidth="1"/>
    <col min="12803" max="12803" width="21.6640625" customWidth="1"/>
    <col min="12804" max="12804" width="15.1640625" customWidth="1"/>
    <col min="12805" max="12805" width="12.5" customWidth="1"/>
    <col min="12806" max="12817" width="14.5" customWidth="1"/>
    <col min="13057" max="13057" width="14.5" customWidth="1"/>
    <col min="13058" max="13058" width="19.33203125" customWidth="1"/>
    <col min="13059" max="13059" width="21.6640625" customWidth="1"/>
    <col min="13060" max="13060" width="15.1640625" customWidth="1"/>
    <col min="13061" max="13061" width="12.5" customWidth="1"/>
    <col min="13062" max="13073" width="14.5" customWidth="1"/>
    <col min="13313" max="13313" width="14.5" customWidth="1"/>
    <col min="13314" max="13314" width="19.33203125" customWidth="1"/>
    <col min="13315" max="13315" width="21.6640625" customWidth="1"/>
    <col min="13316" max="13316" width="15.1640625" customWidth="1"/>
    <col min="13317" max="13317" width="12.5" customWidth="1"/>
    <col min="13318" max="13329" width="14.5" customWidth="1"/>
    <col min="13569" max="13569" width="14.5" customWidth="1"/>
    <col min="13570" max="13570" width="19.33203125" customWidth="1"/>
    <col min="13571" max="13571" width="21.6640625" customWidth="1"/>
    <col min="13572" max="13572" width="15.1640625" customWidth="1"/>
    <col min="13573" max="13573" width="12.5" customWidth="1"/>
    <col min="13574" max="13585" width="14.5" customWidth="1"/>
    <col min="13825" max="13825" width="14.5" customWidth="1"/>
    <col min="13826" max="13826" width="19.33203125" customWidth="1"/>
    <col min="13827" max="13827" width="21.6640625" customWidth="1"/>
    <col min="13828" max="13828" width="15.1640625" customWidth="1"/>
    <col min="13829" max="13829" width="12.5" customWidth="1"/>
    <col min="13830" max="13841" width="14.5" customWidth="1"/>
    <col min="14081" max="14081" width="14.5" customWidth="1"/>
    <col min="14082" max="14082" width="19.33203125" customWidth="1"/>
    <col min="14083" max="14083" width="21.6640625" customWidth="1"/>
    <col min="14084" max="14084" width="15.1640625" customWidth="1"/>
    <col min="14085" max="14085" width="12.5" customWidth="1"/>
    <col min="14086" max="14097" width="14.5" customWidth="1"/>
    <col min="14337" max="14337" width="14.5" customWidth="1"/>
    <col min="14338" max="14338" width="19.33203125" customWidth="1"/>
    <col min="14339" max="14339" width="21.6640625" customWidth="1"/>
    <col min="14340" max="14340" width="15.1640625" customWidth="1"/>
    <col min="14341" max="14341" width="12.5" customWidth="1"/>
    <col min="14342" max="14353" width="14.5" customWidth="1"/>
    <col min="14593" max="14593" width="14.5" customWidth="1"/>
    <col min="14594" max="14594" width="19.33203125" customWidth="1"/>
    <col min="14595" max="14595" width="21.6640625" customWidth="1"/>
    <col min="14596" max="14596" width="15.1640625" customWidth="1"/>
    <col min="14597" max="14597" width="12.5" customWidth="1"/>
    <col min="14598" max="14609" width="14.5" customWidth="1"/>
    <col min="14849" max="14849" width="14.5" customWidth="1"/>
    <col min="14850" max="14850" width="19.33203125" customWidth="1"/>
    <col min="14851" max="14851" width="21.6640625" customWidth="1"/>
    <col min="14852" max="14852" width="15.1640625" customWidth="1"/>
    <col min="14853" max="14853" width="12.5" customWidth="1"/>
    <col min="14854" max="14865" width="14.5" customWidth="1"/>
    <col min="15105" max="15105" width="14.5" customWidth="1"/>
    <col min="15106" max="15106" width="19.33203125" customWidth="1"/>
    <col min="15107" max="15107" width="21.6640625" customWidth="1"/>
    <col min="15108" max="15108" width="15.1640625" customWidth="1"/>
    <col min="15109" max="15109" width="12.5" customWidth="1"/>
    <col min="15110" max="15121" width="14.5" customWidth="1"/>
    <col min="15361" max="15361" width="14.5" customWidth="1"/>
    <col min="15362" max="15362" width="19.33203125" customWidth="1"/>
    <col min="15363" max="15363" width="21.6640625" customWidth="1"/>
    <col min="15364" max="15364" width="15.1640625" customWidth="1"/>
    <col min="15365" max="15365" width="12.5" customWidth="1"/>
    <col min="15366" max="15377" width="14.5" customWidth="1"/>
    <col min="15617" max="15617" width="14.5" customWidth="1"/>
    <col min="15618" max="15618" width="19.33203125" customWidth="1"/>
    <col min="15619" max="15619" width="21.6640625" customWidth="1"/>
    <col min="15620" max="15620" width="15.1640625" customWidth="1"/>
    <col min="15621" max="15621" width="12.5" customWidth="1"/>
    <col min="15622" max="15633" width="14.5" customWidth="1"/>
    <col min="15873" max="15873" width="14.5" customWidth="1"/>
    <col min="15874" max="15874" width="19.33203125" customWidth="1"/>
    <col min="15875" max="15875" width="21.6640625" customWidth="1"/>
    <col min="15876" max="15876" width="15.1640625" customWidth="1"/>
    <col min="15877" max="15877" width="12.5" customWidth="1"/>
    <col min="15878" max="15889" width="14.5" customWidth="1"/>
    <col min="16129" max="16129" width="14.5" customWidth="1"/>
    <col min="16130" max="16130" width="19.33203125" customWidth="1"/>
    <col min="16131" max="16131" width="21.6640625" customWidth="1"/>
    <col min="16132" max="16132" width="15.1640625" customWidth="1"/>
    <col min="16133" max="16133" width="12.5" customWidth="1"/>
    <col min="16134" max="16145" width="14.5" customWidth="1"/>
  </cols>
  <sheetData>
    <row r="1" spans="1:17" ht="15.75" x14ac:dyDescent="0.25">
      <c r="A1" s="5"/>
      <c r="B1" s="5"/>
      <c r="C1" s="5"/>
      <c r="D1" s="5"/>
      <c r="E1" s="5"/>
      <c r="F1" s="5"/>
      <c r="G1" s="5"/>
      <c r="H1" s="5"/>
      <c r="I1" s="5"/>
      <c r="J1" s="5"/>
      <c r="K1" s="6" t="s">
        <v>0</v>
      </c>
      <c r="L1" s="5"/>
      <c r="M1" s="5"/>
      <c r="N1" s="5"/>
      <c r="O1" s="5"/>
      <c r="P1" s="5"/>
      <c r="Q1" s="5"/>
    </row>
    <row r="2" spans="1:17" ht="15" x14ac:dyDescent="0.2">
      <c r="A2" s="5"/>
      <c r="B2" s="5"/>
      <c r="C2" s="5"/>
      <c r="D2" s="5"/>
      <c r="E2" s="5"/>
      <c r="F2" s="5"/>
      <c r="G2" s="5"/>
      <c r="H2" s="5"/>
      <c r="I2" s="5"/>
      <c r="J2" s="5"/>
      <c r="K2" s="7" t="s">
        <v>1</v>
      </c>
      <c r="L2" s="5"/>
      <c r="M2" s="5"/>
      <c r="N2" s="5"/>
      <c r="O2" s="5"/>
      <c r="P2" s="5"/>
      <c r="Q2" s="5"/>
    </row>
    <row r="3" spans="1:17" ht="15" x14ac:dyDescent="0.2">
      <c r="A3" s="5"/>
      <c r="B3" s="5"/>
      <c r="C3" s="5"/>
      <c r="D3" s="5"/>
      <c r="E3" s="5"/>
      <c r="F3" s="5"/>
      <c r="G3" s="5"/>
      <c r="H3" s="5"/>
      <c r="I3" s="5"/>
      <c r="J3" s="5"/>
      <c r="K3" s="7" t="s">
        <v>29</v>
      </c>
      <c r="L3" s="5"/>
      <c r="M3" s="5"/>
      <c r="N3" s="5"/>
      <c r="O3" s="5"/>
      <c r="P3" s="5"/>
      <c r="Q3" s="5"/>
    </row>
    <row r="4" spans="1:17" x14ac:dyDescent="0.2">
      <c r="A4" s="5"/>
      <c r="B4" s="5"/>
      <c r="C4" s="5"/>
      <c r="D4" s="5"/>
      <c r="E4" s="5"/>
      <c r="F4" s="5"/>
      <c r="G4" s="5"/>
      <c r="H4" s="5"/>
      <c r="I4" s="5"/>
      <c r="J4" s="5"/>
      <c r="K4" s="8" t="s">
        <v>30</v>
      </c>
      <c r="L4" s="5"/>
      <c r="M4" s="5"/>
      <c r="N4" s="5"/>
      <c r="O4" s="5"/>
      <c r="P4" s="5"/>
      <c r="Q4" s="5"/>
    </row>
    <row r="5" spans="1:17" ht="18" x14ac:dyDescent="0.25">
      <c r="A5" s="283" t="s">
        <v>198</v>
      </c>
      <c r="B5" s="257"/>
      <c r="C5" s="257"/>
      <c r="D5" s="257"/>
      <c r="E5" s="257"/>
      <c r="F5" s="257"/>
      <c r="G5" s="6"/>
      <c r="H5" s="6"/>
      <c r="I5" s="6"/>
      <c r="J5" s="6"/>
      <c r="K5" s="6"/>
      <c r="L5" s="6"/>
      <c r="M5" s="6"/>
      <c r="N5" s="6"/>
      <c r="O5" s="6"/>
      <c r="P5" s="6"/>
      <c r="Q5" s="6"/>
    </row>
    <row r="6" spans="1:17" x14ac:dyDescent="0.2">
      <c r="A6" s="1"/>
      <c r="B6" s="1"/>
      <c r="C6" s="1"/>
      <c r="D6" s="1"/>
      <c r="E6" s="1"/>
      <c r="F6" s="1"/>
      <c r="G6" s="1"/>
      <c r="H6" s="1"/>
      <c r="I6" s="1"/>
      <c r="J6" s="1"/>
      <c r="K6" s="1"/>
      <c r="L6" s="1"/>
      <c r="M6" s="1"/>
      <c r="N6" s="1"/>
      <c r="O6" s="1"/>
      <c r="P6" s="1"/>
      <c r="Q6" s="1"/>
    </row>
    <row r="7" spans="1:17" ht="13.9" customHeight="1" x14ac:dyDescent="0.2">
      <c r="A7" s="339" t="s">
        <v>3</v>
      </c>
      <c r="B7" s="339"/>
      <c r="C7" s="339"/>
      <c r="D7" s="339"/>
      <c r="E7" s="339"/>
      <c r="F7" s="339"/>
      <c r="G7" s="86"/>
      <c r="H7" s="3"/>
      <c r="I7" s="3"/>
      <c r="J7" s="3"/>
      <c r="K7" s="95" t="s">
        <v>4</v>
      </c>
      <c r="L7" s="3"/>
      <c r="M7" s="3"/>
      <c r="N7" s="3"/>
      <c r="O7" s="100" t="s">
        <v>145</v>
      </c>
      <c r="P7" s="3"/>
      <c r="Q7" s="2"/>
    </row>
    <row r="8" spans="1:17" ht="12.75" customHeight="1" x14ac:dyDescent="0.2">
      <c r="A8" s="3" t="s">
        <v>31</v>
      </c>
      <c r="B8" s="9"/>
      <c r="C8" s="9"/>
      <c r="D8" s="9"/>
      <c r="E8" s="9"/>
      <c r="F8" s="10"/>
      <c r="G8" s="9"/>
      <c r="H8" s="9"/>
      <c r="I8" s="9"/>
      <c r="J8" s="9"/>
      <c r="K8" s="340" t="s">
        <v>32</v>
      </c>
      <c r="L8" s="340"/>
      <c r="M8" s="340"/>
      <c r="N8" s="9"/>
      <c r="O8" s="96" t="s">
        <v>15</v>
      </c>
      <c r="P8" s="9"/>
      <c r="Q8" s="5"/>
    </row>
    <row r="9" spans="1:17" ht="12.75" x14ac:dyDescent="0.2">
      <c r="A9" s="9"/>
      <c r="B9" s="9"/>
      <c r="C9" s="9"/>
      <c r="D9" s="9"/>
      <c r="E9" s="9"/>
      <c r="F9" s="10"/>
      <c r="G9" s="9"/>
      <c r="H9" s="9"/>
      <c r="I9" s="9"/>
      <c r="J9" s="9"/>
      <c r="K9" s="340"/>
      <c r="L9" s="340"/>
      <c r="M9" s="340"/>
      <c r="N9" s="9"/>
      <c r="O9" s="9"/>
      <c r="P9" s="9"/>
      <c r="Q9" s="5"/>
    </row>
    <row r="10" spans="1:17" ht="15" customHeight="1" x14ac:dyDescent="0.2">
      <c r="A10" s="339" t="s">
        <v>33</v>
      </c>
      <c r="B10" s="339"/>
      <c r="C10" s="339"/>
      <c r="D10" s="339"/>
      <c r="E10" s="339"/>
      <c r="F10" s="339"/>
      <c r="G10" s="86"/>
      <c r="H10" s="3"/>
      <c r="I10" s="3"/>
      <c r="J10" s="97"/>
      <c r="K10" s="95" t="s">
        <v>34</v>
      </c>
      <c r="L10" s="97"/>
      <c r="M10" s="3"/>
      <c r="N10" s="3"/>
      <c r="O10" s="100" t="s">
        <v>145</v>
      </c>
      <c r="P10" s="3"/>
      <c r="Q10" s="2"/>
    </row>
    <row r="11" spans="1:17" ht="12.75" customHeight="1" x14ac:dyDescent="0.2">
      <c r="A11" s="3" t="s">
        <v>35</v>
      </c>
      <c r="B11" s="9"/>
      <c r="C11" s="9"/>
      <c r="D11" s="9"/>
      <c r="E11" s="9"/>
      <c r="F11" s="9"/>
      <c r="G11" s="9"/>
      <c r="H11" s="9"/>
      <c r="I11" s="9"/>
      <c r="J11" s="340" t="s">
        <v>32</v>
      </c>
      <c r="K11" s="340"/>
      <c r="L11" s="340"/>
      <c r="M11" s="9"/>
      <c r="N11" s="9"/>
      <c r="O11" s="96" t="s">
        <v>15</v>
      </c>
      <c r="P11" s="9"/>
      <c r="Q11" s="5"/>
    </row>
    <row r="12" spans="1:17" ht="12.75" x14ac:dyDescent="0.2">
      <c r="A12" s="3"/>
      <c r="B12" s="3"/>
      <c r="C12" s="3"/>
      <c r="D12" s="3"/>
      <c r="E12" s="3"/>
      <c r="F12" s="3"/>
      <c r="G12" s="3"/>
      <c r="H12" s="3"/>
      <c r="I12" s="3"/>
      <c r="J12" s="340"/>
      <c r="K12" s="340"/>
      <c r="L12" s="340"/>
      <c r="M12" s="3"/>
      <c r="N12" s="3"/>
      <c r="O12" s="3"/>
      <c r="P12" s="3"/>
      <c r="Q12" s="1"/>
    </row>
    <row r="13" spans="1:17" ht="29.25" customHeight="1" x14ac:dyDescent="0.2">
      <c r="A13" s="98" t="s">
        <v>36</v>
      </c>
      <c r="B13" s="99" t="s">
        <v>37</v>
      </c>
      <c r="C13" s="98"/>
      <c r="D13" s="98">
        <v>3171</v>
      </c>
      <c r="E13" s="98"/>
      <c r="F13" s="98"/>
      <c r="G13" s="98">
        <v>1010</v>
      </c>
      <c r="H13" s="98"/>
      <c r="I13" s="11"/>
      <c r="J13" s="341" t="s">
        <v>10</v>
      </c>
      <c r="K13" s="341"/>
      <c r="L13" s="341"/>
      <c r="M13" s="341"/>
      <c r="N13" s="3"/>
      <c r="O13" s="100" t="s">
        <v>141</v>
      </c>
      <c r="P13" s="3"/>
      <c r="Q13" s="1"/>
    </row>
    <row r="14" spans="1:17" ht="48" customHeight="1" x14ac:dyDescent="0.2">
      <c r="A14" s="9"/>
      <c r="B14" s="101" t="s">
        <v>8</v>
      </c>
      <c r="C14" s="9"/>
      <c r="D14" s="342" t="s">
        <v>23</v>
      </c>
      <c r="E14" s="342"/>
      <c r="F14" s="9"/>
      <c r="G14" s="342" t="s">
        <v>9</v>
      </c>
      <c r="H14" s="342"/>
      <c r="I14" s="9"/>
      <c r="J14" s="343" t="s">
        <v>38</v>
      </c>
      <c r="K14" s="343"/>
      <c r="L14" s="343"/>
      <c r="M14" s="9"/>
      <c r="N14" s="9"/>
      <c r="O14" s="96" t="s">
        <v>16</v>
      </c>
      <c r="P14" s="9"/>
      <c r="Q14" s="5"/>
    </row>
    <row r="15" spans="1:17" ht="12.75" x14ac:dyDescent="0.2">
      <c r="A15" s="3"/>
      <c r="B15" s="3"/>
      <c r="C15" s="3"/>
      <c r="D15" s="3"/>
      <c r="E15" s="3"/>
      <c r="F15" s="3"/>
      <c r="G15" s="3"/>
      <c r="H15" s="3"/>
      <c r="I15" s="3"/>
      <c r="J15" s="343"/>
      <c r="K15" s="343"/>
      <c r="L15" s="343"/>
      <c r="M15" s="3"/>
      <c r="N15" s="3"/>
      <c r="O15" s="3"/>
      <c r="P15" s="3"/>
      <c r="Q15" s="1"/>
    </row>
    <row r="16" spans="1:17" ht="12.75" x14ac:dyDescent="0.2">
      <c r="A16" s="308" t="s">
        <v>170</v>
      </c>
      <c r="B16" s="308"/>
      <c r="C16" s="308"/>
      <c r="D16" s="308"/>
      <c r="E16" s="308"/>
      <c r="F16" s="308"/>
      <c r="G16" s="308"/>
      <c r="H16" s="308"/>
      <c r="I16" s="9"/>
      <c r="J16" s="9"/>
      <c r="K16" s="9"/>
      <c r="L16" s="9"/>
      <c r="M16" s="9"/>
      <c r="N16" s="9"/>
      <c r="O16" s="9"/>
      <c r="P16" s="9"/>
      <c r="Q16" s="5"/>
    </row>
    <row r="17" spans="1:17" ht="12.75" x14ac:dyDescent="0.2">
      <c r="A17" s="308" t="s">
        <v>39</v>
      </c>
      <c r="B17" s="308"/>
      <c r="C17" s="308"/>
      <c r="D17" s="308"/>
      <c r="E17" s="308"/>
      <c r="F17" s="308"/>
      <c r="G17" s="308"/>
      <c r="H17" s="308"/>
      <c r="I17" s="308"/>
      <c r="J17" s="308"/>
      <c r="K17" s="308"/>
      <c r="L17" s="308"/>
      <c r="M17" s="308"/>
      <c r="N17" s="3"/>
      <c r="O17" s="3"/>
      <c r="P17" s="3"/>
      <c r="Q17" s="1"/>
    </row>
    <row r="18" spans="1:17" ht="13.5" customHeight="1" x14ac:dyDescent="0.2">
      <c r="A18" s="336" t="s">
        <v>143</v>
      </c>
      <c r="B18" s="336"/>
      <c r="C18" s="336"/>
      <c r="D18" s="336"/>
      <c r="E18" s="336"/>
      <c r="F18" s="336"/>
      <c r="G18" s="336"/>
      <c r="H18" s="336"/>
      <c r="I18" s="336"/>
      <c r="J18" s="336"/>
      <c r="K18" s="336"/>
      <c r="L18" s="336"/>
      <c r="M18" s="3"/>
      <c r="N18" s="3"/>
      <c r="O18" s="3"/>
      <c r="P18" s="3"/>
      <c r="Q18" s="1"/>
    </row>
    <row r="19" spans="1:17" ht="33.75" customHeight="1" x14ac:dyDescent="0.2">
      <c r="A19" s="337" t="s">
        <v>144</v>
      </c>
      <c r="B19" s="337"/>
      <c r="C19" s="337"/>
      <c r="D19" s="337"/>
      <c r="E19" s="337"/>
      <c r="F19" s="337"/>
      <c r="G19" s="337"/>
      <c r="H19" s="337"/>
      <c r="I19" s="337"/>
      <c r="J19" s="337"/>
      <c r="K19" s="337"/>
      <c r="L19" s="337"/>
      <c r="M19" s="3"/>
      <c r="N19" s="3"/>
      <c r="O19" s="3"/>
      <c r="P19" s="3"/>
      <c r="Q19" s="1"/>
    </row>
    <row r="20" spans="1:17" ht="4.5" customHeight="1" x14ac:dyDescent="0.2">
      <c r="A20" s="9"/>
      <c r="B20" s="9"/>
      <c r="C20" s="9"/>
      <c r="D20" s="9"/>
      <c r="E20" s="9"/>
      <c r="F20" s="9"/>
      <c r="G20" s="9"/>
      <c r="H20" s="9"/>
      <c r="I20" s="9"/>
      <c r="J20" s="9"/>
      <c r="K20" s="9"/>
      <c r="L20" s="9"/>
      <c r="M20" s="9"/>
      <c r="N20" s="9"/>
      <c r="O20" s="9"/>
      <c r="P20" s="9"/>
      <c r="Q20" s="5"/>
    </row>
    <row r="21" spans="1:17" ht="12.75" x14ac:dyDescent="0.2">
      <c r="A21" s="308" t="s">
        <v>40</v>
      </c>
      <c r="B21" s="308"/>
      <c r="C21" s="308"/>
      <c r="D21" s="308"/>
      <c r="E21" s="308"/>
      <c r="F21" s="308"/>
      <c r="G21" s="308"/>
      <c r="H21" s="308"/>
      <c r="I21" s="308"/>
      <c r="J21" s="308"/>
      <c r="K21" s="308"/>
      <c r="L21" s="308"/>
      <c r="M21" s="308"/>
      <c r="N21" s="9"/>
      <c r="O21" s="9"/>
      <c r="P21" s="9"/>
      <c r="Q21" s="5"/>
    </row>
    <row r="22" spans="1:17" ht="51" customHeight="1" x14ac:dyDescent="0.2">
      <c r="A22" s="338" t="s">
        <v>171</v>
      </c>
      <c r="B22" s="338"/>
      <c r="C22" s="338"/>
      <c r="D22" s="338"/>
      <c r="E22" s="338"/>
      <c r="F22" s="338"/>
      <c r="G22" s="338"/>
      <c r="H22" s="338"/>
      <c r="I22" s="338"/>
      <c r="J22" s="338"/>
      <c r="K22" s="338"/>
      <c r="L22" s="338"/>
      <c r="M22" s="338"/>
      <c r="N22" s="3"/>
      <c r="O22" s="3"/>
      <c r="P22" s="3"/>
      <c r="Q22" s="1"/>
    </row>
    <row r="23" spans="1:17" ht="14.25" customHeight="1" x14ac:dyDescent="0.2">
      <c r="A23" s="308" t="s">
        <v>41</v>
      </c>
      <c r="B23" s="308"/>
      <c r="C23" s="308"/>
      <c r="D23" s="308"/>
      <c r="E23" s="308"/>
      <c r="F23" s="308"/>
      <c r="G23" s="308"/>
      <c r="H23" s="308"/>
      <c r="I23" s="308"/>
      <c r="J23" s="308"/>
      <c r="K23" s="308"/>
      <c r="L23" s="308"/>
      <c r="M23" s="308"/>
      <c r="N23" s="9"/>
      <c r="O23" s="9"/>
      <c r="P23" s="9"/>
      <c r="Q23" s="5"/>
    </row>
    <row r="24" spans="1:17" ht="3.75" customHeight="1" x14ac:dyDescent="0.2">
      <c r="A24" s="9"/>
      <c r="B24" s="9"/>
      <c r="C24" s="9"/>
      <c r="D24" s="9"/>
      <c r="E24" s="9"/>
      <c r="F24" s="9"/>
      <c r="G24" s="9"/>
      <c r="H24" s="9"/>
      <c r="I24" s="9"/>
      <c r="J24" s="9"/>
      <c r="K24" s="9"/>
      <c r="L24" s="9"/>
      <c r="M24" s="9"/>
      <c r="N24" s="9"/>
      <c r="O24" s="9"/>
      <c r="P24" s="9"/>
      <c r="Q24" s="5"/>
    </row>
    <row r="25" spans="1:17" ht="12.75" x14ac:dyDescent="0.2">
      <c r="A25" s="308" t="s">
        <v>172</v>
      </c>
      <c r="B25" s="308"/>
      <c r="C25" s="308"/>
      <c r="D25" s="308"/>
      <c r="E25" s="308"/>
      <c r="F25" s="308"/>
      <c r="G25" s="308"/>
      <c r="H25" s="308"/>
      <c r="I25" s="308"/>
      <c r="J25" s="308"/>
      <c r="K25" s="308"/>
      <c r="L25" s="308"/>
      <c r="M25" s="308"/>
      <c r="N25" s="9"/>
      <c r="O25" s="9"/>
      <c r="P25" s="9"/>
      <c r="Q25" s="5"/>
    </row>
    <row r="26" spans="1:17" ht="12.75" x14ac:dyDescent="0.2">
      <c r="A26" s="9"/>
      <c r="B26" s="9"/>
      <c r="C26" s="9"/>
      <c r="D26" s="9"/>
      <c r="E26" s="9"/>
      <c r="F26" s="9"/>
      <c r="G26" s="9"/>
      <c r="H26" s="9"/>
      <c r="I26" s="9"/>
      <c r="J26" s="9"/>
      <c r="K26" s="9"/>
      <c r="L26" s="9"/>
      <c r="M26" s="9"/>
      <c r="N26" s="9"/>
      <c r="O26" s="3" t="s">
        <v>42</v>
      </c>
      <c r="P26" s="9"/>
    </row>
    <row r="27" spans="1:17" ht="12.75" x14ac:dyDescent="0.2">
      <c r="A27" s="335" t="s">
        <v>43</v>
      </c>
      <c r="B27" s="335" t="s">
        <v>44</v>
      </c>
      <c r="C27" s="335" t="s">
        <v>45</v>
      </c>
      <c r="D27" s="335" t="s">
        <v>199</v>
      </c>
      <c r="E27" s="335"/>
      <c r="F27" s="335"/>
      <c r="G27" s="335"/>
      <c r="H27" s="335" t="s">
        <v>200</v>
      </c>
      <c r="I27" s="335"/>
      <c r="J27" s="335"/>
      <c r="K27" s="335"/>
      <c r="L27" s="335" t="s">
        <v>201</v>
      </c>
      <c r="M27" s="335"/>
      <c r="N27" s="335"/>
      <c r="O27" s="335"/>
      <c r="P27" s="102"/>
      <c r="Q27" s="12"/>
    </row>
    <row r="28" spans="1:17" ht="33.4" customHeight="1" x14ac:dyDescent="0.2">
      <c r="A28" s="335"/>
      <c r="B28" s="335"/>
      <c r="C28" s="335"/>
      <c r="D28" s="103" t="s">
        <v>46</v>
      </c>
      <c r="E28" s="103" t="s">
        <v>47</v>
      </c>
      <c r="F28" s="104" t="s">
        <v>48</v>
      </c>
      <c r="G28" s="103" t="s">
        <v>49</v>
      </c>
      <c r="H28" s="103" t="s">
        <v>46</v>
      </c>
      <c r="I28" s="103" t="s">
        <v>47</v>
      </c>
      <c r="J28" s="104" t="s">
        <v>48</v>
      </c>
      <c r="K28" s="103" t="s">
        <v>50</v>
      </c>
      <c r="L28" s="103" t="s">
        <v>46</v>
      </c>
      <c r="M28" s="103" t="s">
        <v>47</v>
      </c>
      <c r="N28" s="104" t="s">
        <v>48</v>
      </c>
      <c r="O28" s="103" t="s">
        <v>51</v>
      </c>
      <c r="P28" s="102"/>
      <c r="Q28" s="12"/>
    </row>
    <row r="29" spans="1:17" ht="12.75" x14ac:dyDescent="0.2">
      <c r="A29" s="105">
        <v>1</v>
      </c>
      <c r="B29" s="105">
        <v>2</v>
      </c>
      <c r="C29" s="105">
        <v>3</v>
      </c>
      <c r="D29" s="105">
        <v>4</v>
      </c>
      <c r="E29" s="105">
        <v>5</v>
      </c>
      <c r="F29" s="105">
        <v>6</v>
      </c>
      <c r="G29" s="105">
        <v>7</v>
      </c>
      <c r="H29" s="105">
        <v>8</v>
      </c>
      <c r="I29" s="105">
        <v>9</v>
      </c>
      <c r="J29" s="105">
        <v>10</v>
      </c>
      <c r="K29" s="105">
        <v>11</v>
      </c>
      <c r="L29" s="105">
        <v>12</v>
      </c>
      <c r="M29" s="105">
        <v>13</v>
      </c>
      <c r="N29" s="105">
        <v>14</v>
      </c>
      <c r="O29" s="105">
        <v>15</v>
      </c>
      <c r="P29" s="16"/>
      <c r="Q29" s="13"/>
    </row>
    <row r="30" spans="1:17" ht="51.75" customHeight="1" x14ac:dyDescent="0.2">
      <c r="A30" s="106">
        <v>1</v>
      </c>
      <c r="B30" s="107" t="s">
        <v>37</v>
      </c>
      <c r="C30" s="108" t="s">
        <v>52</v>
      </c>
      <c r="D30" s="214">
        <f>D31</f>
        <v>258090</v>
      </c>
      <c r="E30" s="214"/>
      <c r="F30" s="214"/>
      <c r="G30" s="214">
        <f>G31</f>
        <v>258090</v>
      </c>
      <c r="H30" s="214">
        <f>H31</f>
        <v>290600</v>
      </c>
      <c r="I30" s="214"/>
      <c r="J30" s="214"/>
      <c r="K30" s="214">
        <f>K31</f>
        <v>290600</v>
      </c>
      <c r="L30" s="214">
        <f>L31</f>
        <v>291500</v>
      </c>
      <c r="M30" s="214"/>
      <c r="N30" s="214"/>
      <c r="O30" s="214">
        <f>O31</f>
        <v>291500</v>
      </c>
      <c r="P30" s="109"/>
      <c r="Q30" s="14"/>
    </row>
    <row r="31" spans="1:17" ht="26.25" customHeight="1" x14ac:dyDescent="0.2">
      <c r="A31" s="15"/>
      <c r="B31" s="17"/>
      <c r="C31" s="18" t="s">
        <v>53</v>
      </c>
      <c r="D31" s="215">
        <v>258090</v>
      </c>
      <c r="E31" s="216" t="s">
        <v>54</v>
      </c>
      <c r="F31" s="216" t="s">
        <v>54</v>
      </c>
      <c r="G31" s="215">
        <f>D31</f>
        <v>258090</v>
      </c>
      <c r="H31" s="215">
        <v>290600</v>
      </c>
      <c r="I31" s="216" t="s">
        <v>54</v>
      </c>
      <c r="J31" s="216" t="s">
        <v>54</v>
      </c>
      <c r="K31" s="215">
        <f>H31</f>
        <v>290600</v>
      </c>
      <c r="L31" s="215">
        <v>291500</v>
      </c>
      <c r="M31" s="216" t="s">
        <v>54</v>
      </c>
      <c r="N31" s="216" t="s">
        <v>54</v>
      </c>
      <c r="O31" s="215">
        <f>L31</f>
        <v>291500</v>
      </c>
      <c r="P31" s="16"/>
      <c r="Q31" s="13"/>
    </row>
    <row r="32" spans="1:17" ht="0.75" customHeight="1" x14ac:dyDescent="0.2">
      <c r="A32" s="106"/>
      <c r="B32" s="107"/>
      <c r="C32" s="108"/>
      <c r="D32" s="214"/>
      <c r="E32" s="214"/>
      <c r="F32" s="214"/>
      <c r="G32" s="214"/>
      <c r="H32" s="214"/>
      <c r="I32" s="214"/>
      <c r="J32" s="214"/>
      <c r="K32" s="214"/>
      <c r="L32" s="214"/>
      <c r="M32" s="214"/>
      <c r="N32" s="214"/>
      <c r="O32" s="214"/>
      <c r="P32" s="109"/>
      <c r="Q32" s="14"/>
    </row>
    <row r="33" spans="1:17" ht="12.75" hidden="1" x14ac:dyDescent="0.2">
      <c r="A33" s="15"/>
      <c r="B33" s="17"/>
      <c r="C33" s="18"/>
      <c r="D33" s="215"/>
      <c r="E33" s="216"/>
      <c r="F33" s="216"/>
      <c r="G33" s="215"/>
      <c r="H33" s="215"/>
      <c r="I33" s="216"/>
      <c r="J33" s="216"/>
      <c r="K33" s="215"/>
      <c r="L33" s="215"/>
      <c r="M33" s="216"/>
      <c r="N33" s="216"/>
      <c r="O33" s="215"/>
      <c r="P33" s="16"/>
      <c r="Q33" s="13"/>
    </row>
    <row r="34" spans="1:17" ht="12.75" x14ac:dyDescent="0.2">
      <c r="A34" s="17"/>
      <c r="B34" s="17"/>
      <c r="C34" s="110" t="s">
        <v>55</v>
      </c>
      <c r="D34" s="217">
        <f t="shared" ref="D34:O34" si="0">D30+D32</f>
        <v>258090</v>
      </c>
      <c r="E34" s="217">
        <f t="shared" si="0"/>
        <v>0</v>
      </c>
      <c r="F34" s="217">
        <f t="shared" si="0"/>
        <v>0</v>
      </c>
      <c r="G34" s="217">
        <f t="shared" si="0"/>
        <v>258090</v>
      </c>
      <c r="H34" s="217">
        <f t="shared" si="0"/>
        <v>290600</v>
      </c>
      <c r="I34" s="217">
        <f t="shared" si="0"/>
        <v>0</v>
      </c>
      <c r="J34" s="217">
        <f t="shared" si="0"/>
        <v>0</v>
      </c>
      <c r="K34" s="217">
        <f t="shared" si="0"/>
        <v>290600</v>
      </c>
      <c r="L34" s="217">
        <f t="shared" si="0"/>
        <v>291500</v>
      </c>
      <c r="M34" s="217">
        <f t="shared" si="0"/>
        <v>0</v>
      </c>
      <c r="N34" s="217">
        <f t="shared" si="0"/>
        <v>0</v>
      </c>
      <c r="O34" s="217">
        <f t="shared" si="0"/>
        <v>291500</v>
      </c>
      <c r="P34" s="16"/>
      <c r="Q34" s="13"/>
    </row>
    <row r="35" spans="1:17" ht="12.75" x14ac:dyDescent="0.2">
      <c r="A35" s="16"/>
      <c r="B35" s="16"/>
      <c r="C35" s="16"/>
      <c r="D35" s="16"/>
      <c r="E35" s="16"/>
      <c r="F35" s="16"/>
      <c r="G35" s="16"/>
      <c r="H35" s="16"/>
      <c r="I35" s="16"/>
      <c r="J35" s="16"/>
      <c r="K35" s="16"/>
      <c r="L35" s="16"/>
      <c r="M35" s="16"/>
      <c r="N35" s="16"/>
      <c r="O35" s="111"/>
      <c r="P35" s="16"/>
      <c r="Q35" s="13"/>
    </row>
    <row r="36" spans="1:17" ht="12.75" x14ac:dyDescent="0.2">
      <c r="A36" s="334" t="s">
        <v>173</v>
      </c>
      <c r="B36" s="334"/>
      <c r="C36" s="334"/>
      <c r="D36" s="334"/>
      <c r="E36" s="334"/>
      <c r="F36" s="334"/>
      <c r="G36" s="334"/>
      <c r="H36" s="334"/>
      <c r="I36" s="334"/>
      <c r="J36" s="334"/>
      <c r="K36" s="334"/>
      <c r="L36" s="334"/>
      <c r="M36" s="334"/>
      <c r="N36" s="16"/>
      <c r="O36" s="16"/>
      <c r="P36" s="16"/>
      <c r="Q36" s="13"/>
    </row>
    <row r="37" spans="1:17" ht="12.75" x14ac:dyDescent="0.2">
      <c r="A37" s="16"/>
      <c r="B37" s="16"/>
      <c r="C37" s="16"/>
      <c r="D37" s="16"/>
      <c r="E37" s="16"/>
      <c r="F37" s="16"/>
      <c r="G37" s="16"/>
      <c r="H37" s="16"/>
      <c r="I37" s="16"/>
      <c r="J37" s="16"/>
      <c r="K37" s="16"/>
      <c r="L37" s="112" t="s">
        <v>42</v>
      </c>
      <c r="M37" s="16"/>
      <c r="N37" s="16"/>
      <c r="O37" s="16"/>
      <c r="P37" s="16"/>
      <c r="Q37" s="13"/>
    </row>
    <row r="38" spans="1:17" ht="12.75" x14ac:dyDescent="0.2">
      <c r="A38" s="335" t="s">
        <v>43</v>
      </c>
      <c r="B38" s="335" t="s">
        <v>44</v>
      </c>
      <c r="C38" s="335" t="s">
        <v>45</v>
      </c>
      <c r="D38" s="335" t="s">
        <v>174</v>
      </c>
      <c r="E38" s="335"/>
      <c r="F38" s="335"/>
      <c r="G38" s="335"/>
      <c r="H38" s="335" t="s">
        <v>202</v>
      </c>
      <c r="I38" s="335"/>
      <c r="J38" s="335"/>
      <c r="K38" s="335"/>
      <c r="L38" s="102"/>
      <c r="M38" s="102"/>
      <c r="N38" s="102"/>
      <c r="O38" s="102"/>
      <c r="P38" s="102"/>
      <c r="Q38" s="12"/>
    </row>
    <row r="39" spans="1:17" ht="37.700000000000003" customHeight="1" x14ac:dyDescent="0.2">
      <c r="A39" s="335"/>
      <c r="B39" s="335"/>
      <c r="C39" s="335"/>
      <c r="D39" s="103" t="s">
        <v>46</v>
      </c>
      <c r="E39" s="103" t="s">
        <v>47</v>
      </c>
      <c r="F39" s="104" t="s">
        <v>48</v>
      </c>
      <c r="G39" s="103" t="s">
        <v>49</v>
      </c>
      <c r="H39" s="103" t="s">
        <v>46</v>
      </c>
      <c r="I39" s="103" t="s">
        <v>47</v>
      </c>
      <c r="J39" s="104" t="s">
        <v>48</v>
      </c>
      <c r="K39" s="103" t="s">
        <v>50</v>
      </c>
      <c r="L39" s="102"/>
      <c r="M39" s="102"/>
      <c r="N39" s="102"/>
      <c r="O39" s="102"/>
      <c r="P39" s="102"/>
      <c r="Q39" s="12"/>
    </row>
    <row r="40" spans="1:17" ht="12.75" x14ac:dyDescent="0.2">
      <c r="A40" s="105">
        <v>1</v>
      </c>
      <c r="B40" s="105">
        <v>2</v>
      </c>
      <c r="C40" s="105">
        <v>3</v>
      </c>
      <c r="D40" s="105">
        <v>4</v>
      </c>
      <c r="E40" s="105">
        <v>5</v>
      </c>
      <c r="F40" s="105">
        <v>6</v>
      </c>
      <c r="G40" s="105">
        <v>7</v>
      </c>
      <c r="H40" s="105">
        <v>8</v>
      </c>
      <c r="I40" s="105">
        <v>9</v>
      </c>
      <c r="J40" s="105">
        <v>10</v>
      </c>
      <c r="K40" s="105">
        <v>11</v>
      </c>
      <c r="L40" s="16"/>
      <c r="M40" s="16"/>
      <c r="N40" s="16"/>
      <c r="O40" s="16"/>
      <c r="P40" s="16"/>
      <c r="Q40" s="13"/>
    </row>
    <row r="41" spans="1:17" ht="51.75" customHeight="1" x14ac:dyDescent="0.2">
      <c r="A41" s="106">
        <v>1</v>
      </c>
      <c r="B41" s="107" t="s">
        <v>37</v>
      </c>
      <c r="C41" s="108" t="s">
        <v>52</v>
      </c>
      <c r="D41" s="218">
        <f>D42</f>
        <v>0</v>
      </c>
      <c r="E41" s="218"/>
      <c r="F41" s="218"/>
      <c r="G41" s="218">
        <f>G42</f>
        <v>0</v>
      </c>
      <c r="H41" s="218">
        <f>H42</f>
        <v>0</v>
      </c>
      <c r="I41" s="218"/>
      <c r="J41" s="218"/>
      <c r="K41" s="218">
        <f>K42</f>
        <v>0</v>
      </c>
      <c r="L41" s="109"/>
      <c r="M41" s="109"/>
      <c r="N41" s="109"/>
      <c r="O41" s="109"/>
      <c r="P41" s="109"/>
      <c r="Q41" s="14"/>
    </row>
    <row r="42" spans="1:17" ht="26.25" customHeight="1" x14ac:dyDescent="0.2">
      <c r="A42" s="15"/>
      <c r="B42" s="17"/>
      <c r="C42" s="18" t="s">
        <v>53</v>
      </c>
      <c r="D42" s="219"/>
      <c r="E42" s="220" t="s">
        <v>54</v>
      </c>
      <c r="F42" s="220" t="s">
        <v>54</v>
      </c>
      <c r="G42" s="219">
        <f>D42</f>
        <v>0</v>
      </c>
      <c r="H42" s="219"/>
      <c r="I42" s="220" t="s">
        <v>54</v>
      </c>
      <c r="J42" s="220" t="s">
        <v>54</v>
      </c>
      <c r="K42" s="219">
        <f>H42</f>
        <v>0</v>
      </c>
      <c r="L42" s="16"/>
      <c r="M42" s="16"/>
      <c r="N42" s="16"/>
      <c r="O42" s="16"/>
      <c r="P42" s="16"/>
      <c r="Q42" s="13"/>
    </row>
    <row r="43" spans="1:17" ht="0.75" hidden="1" customHeight="1" x14ac:dyDescent="0.2">
      <c r="A43" s="106"/>
      <c r="B43" s="107"/>
      <c r="C43" s="108"/>
      <c r="D43" s="218"/>
      <c r="E43" s="218"/>
      <c r="F43" s="218"/>
      <c r="G43" s="218"/>
      <c r="H43" s="218"/>
      <c r="I43" s="218"/>
      <c r="J43" s="218"/>
      <c r="K43" s="218"/>
      <c r="L43" s="109"/>
      <c r="M43" s="109"/>
      <c r="N43" s="109"/>
      <c r="O43" s="109"/>
      <c r="P43" s="109"/>
      <c r="Q43" s="14"/>
    </row>
    <row r="44" spans="1:17" ht="12.75" hidden="1" x14ac:dyDescent="0.2">
      <c r="A44" s="15"/>
      <c r="B44" s="17"/>
      <c r="C44" s="18"/>
      <c r="D44" s="219"/>
      <c r="E44" s="220"/>
      <c r="F44" s="220"/>
      <c r="G44" s="219"/>
      <c r="H44" s="219"/>
      <c r="I44" s="220"/>
      <c r="J44" s="220"/>
      <c r="K44" s="219"/>
      <c r="L44" s="16"/>
      <c r="M44" s="16"/>
      <c r="N44" s="16"/>
      <c r="O44" s="16"/>
      <c r="P44" s="16"/>
      <c r="Q44" s="13"/>
    </row>
    <row r="45" spans="1:17" ht="19.5" customHeight="1" x14ac:dyDescent="0.2">
      <c r="A45" s="17"/>
      <c r="B45" s="17"/>
      <c r="C45" s="110" t="s">
        <v>55</v>
      </c>
      <c r="D45" s="221">
        <f>D41+D43</f>
        <v>0</v>
      </c>
      <c r="E45" s="221"/>
      <c r="F45" s="221"/>
      <c r="G45" s="221">
        <f>G41+G43</f>
        <v>0</v>
      </c>
      <c r="H45" s="221">
        <f>H41+H43</f>
        <v>0</v>
      </c>
      <c r="I45" s="221"/>
      <c r="J45" s="221"/>
      <c r="K45" s="221">
        <f>K41+K43</f>
        <v>0</v>
      </c>
      <c r="L45" s="16"/>
      <c r="M45" s="16"/>
      <c r="N45" s="16"/>
      <c r="O45" s="16"/>
      <c r="P45" s="16"/>
      <c r="Q45" s="13"/>
    </row>
    <row r="46" spans="1:17" ht="12.75" x14ac:dyDescent="0.2">
      <c r="A46" s="308" t="s">
        <v>56</v>
      </c>
      <c r="B46" s="308"/>
      <c r="C46" s="308"/>
      <c r="D46" s="308"/>
      <c r="E46" s="308"/>
      <c r="F46" s="308"/>
      <c r="G46" s="308"/>
      <c r="H46" s="308"/>
      <c r="I46" s="308"/>
      <c r="J46" s="308"/>
      <c r="K46" s="308"/>
      <c r="L46" s="308"/>
      <c r="M46" s="308"/>
      <c r="N46" s="9"/>
      <c r="O46" s="9"/>
      <c r="P46" s="9"/>
      <c r="Q46" s="5"/>
    </row>
    <row r="47" spans="1:17" ht="12.75" x14ac:dyDescent="0.2">
      <c r="A47" s="9"/>
      <c r="B47" s="9"/>
      <c r="C47" s="9"/>
      <c r="D47" s="9"/>
      <c r="E47" s="9"/>
      <c r="F47" s="9"/>
      <c r="G47" s="9"/>
      <c r="H47" s="9"/>
      <c r="I47" s="9"/>
      <c r="J47" s="9"/>
      <c r="K47" s="9"/>
      <c r="L47" s="9"/>
      <c r="M47" s="9"/>
      <c r="N47" s="9"/>
      <c r="O47" s="9"/>
      <c r="P47" s="9"/>
      <c r="Q47" s="5"/>
    </row>
    <row r="48" spans="1:17" ht="12.75" x14ac:dyDescent="0.2">
      <c r="A48" s="308" t="s">
        <v>175</v>
      </c>
      <c r="B48" s="308"/>
      <c r="C48" s="308"/>
      <c r="D48" s="308"/>
      <c r="E48" s="308"/>
      <c r="F48" s="308"/>
      <c r="G48" s="308"/>
      <c r="H48" s="308"/>
      <c r="I48" s="308"/>
      <c r="J48" s="308"/>
      <c r="K48" s="308"/>
      <c r="L48" s="308"/>
      <c r="M48" s="308"/>
      <c r="N48" s="9"/>
      <c r="O48" s="9"/>
      <c r="P48" s="9"/>
      <c r="Q48" s="5"/>
    </row>
    <row r="49" spans="1:17" ht="12.75" x14ac:dyDescent="0.2">
      <c r="A49" s="9"/>
      <c r="B49" s="9"/>
      <c r="C49" s="9"/>
      <c r="D49" s="9"/>
      <c r="E49" s="9"/>
      <c r="F49" s="9"/>
      <c r="G49" s="9"/>
      <c r="H49" s="9"/>
      <c r="I49" s="9"/>
      <c r="J49" s="9"/>
      <c r="K49" s="9"/>
      <c r="L49" s="9"/>
      <c r="M49" s="9"/>
      <c r="N49" s="9"/>
      <c r="O49" s="86" t="s">
        <v>42</v>
      </c>
      <c r="P49" s="9"/>
    </row>
    <row r="50" spans="1:17" ht="12.75" customHeight="1" x14ac:dyDescent="0.2">
      <c r="A50" s="312" t="s">
        <v>57</v>
      </c>
      <c r="B50" s="296" t="s">
        <v>58</v>
      </c>
      <c r="C50" s="312" t="s">
        <v>45</v>
      </c>
      <c r="D50" s="312" t="str">
        <f>D27</f>
        <v>2023 рік (звіт)</v>
      </c>
      <c r="E50" s="312"/>
      <c r="F50" s="312"/>
      <c r="G50" s="312"/>
      <c r="H50" s="312" t="str">
        <f>H27</f>
        <v>2024 рік (затверджено)</v>
      </c>
      <c r="I50" s="312"/>
      <c r="J50" s="312"/>
      <c r="K50" s="312"/>
      <c r="L50" s="312" t="str">
        <f>L27</f>
        <v>2025 рік (проект)</v>
      </c>
      <c r="M50" s="312"/>
      <c r="N50" s="312"/>
      <c r="O50" s="312"/>
      <c r="P50" s="113"/>
      <c r="Q50" s="21"/>
    </row>
    <row r="51" spans="1:17" ht="32.450000000000003" customHeight="1" x14ac:dyDescent="0.2">
      <c r="A51" s="312"/>
      <c r="B51" s="312"/>
      <c r="C51" s="312"/>
      <c r="D51" s="87" t="s">
        <v>46</v>
      </c>
      <c r="E51" s="87" t="s">
        <v>47</v>
      </c>
      <c r="F51" s="114" t="s">
        <v>48</v>
      </c>
      <c r="G51" s="87" t="s">
        <v>49</v>
      </c>
      <c r="H51" s="87" t="s">
        <v>46</v>
      </c>
      <c r="I51" s="87" t="s">
        <v>47</v>
      </c>
      <c r="J51" s="114" t="s">
        <v>48</v>
      </c>
      <c r="K51" s="87" t="s">
        <v>50</v>
      </c>
      <c r="L51" s="87" t="s">
        <v>46</v>
      </c>
      <c r="M51" s="87" t="s">
        <v>47</v>
      </c>
      <c r="N51" s="114" t="s">
        <v>48</v>
      </c>
      <c r="O51" s="87" t="s">
        <v>51</v>
      </c>
      <c r="P51" s="113"/>
      <c r="Q51" s="21"/>
    </row>
    <row r="52" spans="1:17" ht="12.75" x14ac:dyDescent="0.2">
      <c r="A52" s="115">
        <v>1</v>
      </c>
      <c r="B52" s="115">
        <v>2</v>
      </c>
      <c r="C52" s="115">
        <v>3</v>
      </c>
      <c r="D52" s="115">
        <v>4</v>
      </c>
      <c r="E52" s="115">
        <v>5</v>
      </c>
      <c r="F52" s="115">
        <v>6</v>
      </c>
      <c r="G52" s="115">
        <v>7</v>
      </c>
      <c r="H52" s="115">
        <v>8</v>
      </c>
      <c r="I52" s="115">
        <v>9</v>
      </c>
      <c r="J52" s="115">
        <v>10</v>
      </c>
      <c r="K52" s="115">
        <v>11</v>
      </c>
      <c r="L52" s="115">
        <v>12</v>
      </c>
      <c r="M52" s="115">
        <v>13</v>
      </c>
      <c r="N52" s="115">
        <v>14</v>
      </c>
      <c r="O52" s="115">
        <v>15</v>
      </c>
      <c r="P52" s="9"/>
      <c r="Q52" s="5"/>
    </row>
    <row r="53" spans="1:17" ht="66.75" customHeight="1" x14ac:dyDescent="0.2">
      <c r="A53" s="116" t="s">
        <v>37</v>
      </c>
      <c r="B53" s="117"/>
      <c r="C53" s="118" t="s">
        <v>52</v>
      </c>
      <c r="D53" s="222">
        <f>D54+D55</f>
        <v>258090</v>
      </c>
      <c r="E53" s="222"/>
      <c r="F53" s="222"/>
      <c r="G53" s="222">
        <f>G54+G55</f>
        <v>258090</v>
      </c>
      <c r="H53" s="222">
        <f>H54+H55</f>
        <v>290600</v>
      </c>
      <c r="I53" s="222"/>
      <c r="J53" s="222"/>
      <c r="K53" s="222">
        <f>K54+K55</f>
        <v>290600</v>
      </c>
      <c r="L53" s="222">
        <f>L54+L55</f>
        <v>290500</v>
      </c>
      <c r="M53" s="222"/>
      <c r="N53" s="222"/>
      <c r="O53" s="222">
        <f>O54+O55</f>
        <v>290500</v>
      </c>
      <c r="P53" s="119"/>
      <c r="Q53" s="22"/>
    </row>
    <row r="54" spans="1:17" ht="12.75" x14ac:dyDescent="0.2">
      <c r="A54" s="23"/>
      <c r="B54" s="120">
        <v>2240</v>
      </c>
      <c r="C54" s="85" t="s">
        <v>59</v>
      </c>
      <c r="D54" s="38">
        <v>584</v>
      </c>
      <c r="E54" s="38"/>
      <c r="F54" s="38"/>
      <c r="G54" s="38">
        <f t="shared" ref="G54:G55" si="1">D54</f>
        <v>584</v>
      </c>
      <c r="H54" s="38">
        <v>800</v>
      </c>
      <c r="I54" s="38"/>
      <c r="J54" s="38"/>
      <c r="K54" s="38">
        <f t="shared" ref="K54:K55" si="2">H54</f>
        <v>800</v>
      </c>
      <c r="L54" s="38">
        <v>800</v>
      </c>
      <c r="M54" s="38"/>
      <c r="N54" s="38"/>
      <c r="O54" s="38">
        <f t="shared" ref="O54:O55" si="3">L54</f>
        <v>800</v>
      </c>
      <c r="P54" s="9"/>
      <c r="Q54" s="5"/>
    </row>
    <row r="55" spans="1:17" ht="20.25" customHeight="1" x14ac:dyDescent="0.2">
      <c r="A55" s="23"/>
      <c r="B55" s="120">
        <v>2730</v>
      </c>
      <c r="C55" s="85" t="s">
        <v>60</v>
      </c>
      <c r="D55" s="38">
        <v>257506</v>
      </c>
      <c r="E55" s="38"/>
      <c r="F55" s="38"/>
      <c r="G55" s="38">
        <f t="shared" si="1"/>
        <v>257506</v>
      </c>
      <c r="H55" s="38">
        <v>289800</v>
      </c>
      <c r="I55" s="38"/>
      <c r="J55" s="38"/>
      <c r="K55" s="38">
        <f t="shared" si="2"/>
        <v>289800</v>
      </c>
      <c r="L55" s="38">
        <v>289700</v>
      </c>
      <c r="M55" s="38"/>
      <c r="N55" s="38"/>
      <c r="O55" s="38">
        <f t="shared" si="3"/>
        <v>289700</v>
      </c>
      <c r="P55" s="9"/>
      <c r="Q55" s="5"/>
    </row>
    <row r="56" spans="1:17" ht="2.25" hidden="1" customHeight="1" x14ac:dyDescent="0.2">
      <c r="A56" s="116"/>
      <c r="B56" s="117"/>
      <c r="C56" s="118"/>
      <c r="D56" s="222"/>
      <c r="E56" s="222"/>
      <c r="F56" s="222"/>
      <c r="G56" s="222"/>
      <c r="H56" s="222"/>
      <c r="I56" s="222"/>
      <c r="J56" s="222"/>
      <c r="K56" s="38"/>
      <c r="L56" s="222"/>
      <c r="M56" s="222"/>
      <c r="N56" s="222"/>
      <c r="O56" s="38"/>
      <c r="P56" s="119"/>
      <c r="Q56" s="22"/>
    </row>
    <row r="57" spans="1:17" ht="12.75" x14ac:dyDescent="0.2">
      <c r="A57" s="23"/>
      <c r="B57" s="120"/>
      <c r="C57" s="85"/>
      <c r="D57" s="215"/>
      <c r="E57" s="216"/>
      <c r="F57" s="216"/>
      <c r="G57" s="215"/>
      <c r="H57" s="215"/>
      <c r="I57" s="216"/>
      <c r="J57" s="216"/>
      <c r="K57" s="38"/>
      <c r="L57" s="215"/>
      <c r="M57" s="216"/>
      <c r="N57" s="216"/>
      <c r="O57" s="38"/>
      <c r="P57" s="9"/>
      <c r="Q57" s="5"/>
    </row>
    <row r="58" spans="1:17" ht="12.75" x14ac:dyDescent="0.2">
      <c r="A58" s="23"/>
      <c r="B58" s="121"/>
      <c r="C58" s="41" t="s">
        <v>55</v>
      </c>
      <c r="D58" s="223">
        <f t="shared" ref="D58:O58" si="4">D53+D56</f>
        <v>258090</v>
      </c>
      <c r="E58" s="223">
        <f t="shared" si="4"/>
        <v>0</v>
      </c>
      <c r="F58" s="223">
        <f t="shared" si="4"/>
        <v>0</v>
      </c>
      <c r="G58" s="223">
        <f t="shared" si="4"/>
        <v>258090</v>
      </c>
      <c r="H58" s="223">
        <f t="shared" si="4"/>
        <v>290600</v>
      </c>
      <c r="I58" s="223">
        <f t="shared" si="4"/>
        <v>0</v>
      </c>
      <c r="J58" s="223">
        <f t="shared" si="4"/>
        <v>0</v>
      </c>
      <c r="K58" s="223">
        <f t="shared" si="4"/>
        <v>290600</v>
      </c>
      <c r="L58" s="223">
        <f t="shared" si="4"/>
        <v>290500</v>
      </c>
      <c r="M58" s="223">
        <f t="shared" si="4"/>
        <v>0</v>
      </c>
      <c r="N58" s="223">
        <f t="shared" si="4"/>
        <v>0</v>
      </c>
      <c r="O58" s="223">
        <f t="shared" si="4"/>
        <v>290500</v>
      </c>
      <c r="P58" s="9"/>
      <c r="Q58" s="5"/>
    </row>
    <row r="59" spans="1:17" ht="12.75" x14ac:dyDescent="0.2">
      <c r="A59" s="9"/>
      <c r="B59" s="9"/>
      <c r="C59" s="9"/>
      <c r="D59" s="9"/>
      <c r="E59" s="9"/>
      <c r="F59" s="9"/>
      <c r="G59" s="9"/>
      <c r="H59" s="9"/>
      <c r="I59" s="9"/>
      <c r="J59" s="9"/>
      <c r="K59" s="9"/>
      <c r="L59" s="9"/>
      <c r="M59" s="9"/>
      <c r="N59" s="9"/>
      <c r="O59" s="9"/>
      <c r="P59" s="9"/>
      <c r="Q59" s="5"/>
    </row>
    <row r="60" spans="1:17" ht="12.75" x14ac:dyDescent="0.2">
      <c r="A60" s="308" t="s">
        <v>176</v>
      </c>
      <c r="B60" s="308"/>
      <c r="C60" s="308"/>
      <c r="D60" s="308"/>
      <c r="E60" s="308"/>
      <c r="F60" s="308"/>
      <c r="G60" s="308"/>
      <c r="H60" s="308"/>
      <c r="I60" s="308"/>
      <c r="J60" s="308"/>
      <c r="K60" s="308"/>
      <c r="L60" s="308"/>
      <c r="M60" s="308"/>
      <c r="N60" s="9"/>
      <c r="O60" s="9"/>
      <c r="P60" s="9"/>
      <c r="Q60" s="5"/>
    </row>
    <row r="61" spans="1:17" ht="12.75" x14ac:dyDescent="0.2">
      <c r="A61" s="9"/>
      <c r="B61" s="9"/>
      <c r="C61" s="9"/>
      <c r="D61" s="9"/>
      <c r="E61" s="9"/>
      <c r="F61" s="9"/>
      <c r="G61" s="9"/>
      <c r="H61" s="9"/>
      <c r="I61" s="9"/>
      <c r="J61" s="9"/>
      <c r="K61" s="9"/>
      <c r="L61" s="9"/>
      <c r="M61" s="9"/>
      <c r="N61" s="9"/>
      <c r="O61" s="9"/>
      <c r="P61" s="9"/>
      <c r="Q61" s="20"/>
    </row>
    <row r="62" spans="1:17" ht="12.75" x14ac:dyDescent="0.2">
      <c r="A62" s="312" t="s">
        <v>57</v>
      </c>
      <c r="B62" s="312" t="s">
        <v>62</v>
      </c>
      <c r="C62" s="312" t="s">
        <v>45</v>
      </c>
      <c r="D62" s="312" t="s">
        <v>177</v>
      </c>
      <c r="E62" s="312"/>
      <c r="F62" s="312"/>
      <c r="G62" s="312"/>
      <c r="H62" s="312" t="s">
        <v>164</v>
      </c>
      <c r="I62" s="312"/>
      <c r="J62" s="312"/>
      <c r="K62" s="312"/>
      <c r="L62" s="312" t="s">
        <v>165</v>
      </c>
      <c r="M62" s="312"/>
      <c r="N62" s="312"/>
      <c r="O62" s="312"/>
      <c r="P62" s="113"/>
      <c r="Q62" s="21"/>
    </row>
    <row r="63" spans="1:17" ht="34.15" customHeight="1" x14ac:dyDescent="0.2">
      <c r="A63" s="312"/>
      <c r="B63" s="312"/>
      <c r="C63" s="312"/>
      <c r="D63" s="87" t="s">
        <v>46</v>
      </c>
      <c r="E63" s="87" t="s">
        <v>47</v>
      </c>
      <c r="F63" s="114" t="s">
        <v>48</v>
      </c>
      <c r="G63" s="87" t="s">
        <v>49</v>
      </c>
      <c r="H63" s="87" t="s">
        <v>46</v>
      </c>
      <c r="I63" s="87" t="s">
        <v>47</v>
      </c>
      <c r="J63" s="114" t="s">
        <v>48</v>
      </c>
      <c r="K63" s="87" t="s">
        <v>50</v>
      </c>
      <c r="L63" s="87" t="s">
        <v>46</v>
      </c>
      <c r="M63" s="87" t="s">
        <v>47</v>
      </c>
      <c r="N63" s="114" t="s">
        <v>48</v>
      </c>
      <c r="O63" s="87" t="s">
        <v>51</v>
      </c>
      <c r="P63" s="113"/>
      <c r="Q63" s="21"/>
    </row>
    <row r="64" spans="1:17" ht="12.75" x14ac:dyDescent="0.2">
      <c r="A64" s="115">
        <v>1</v>
      </c>
      <c r="B64" s="115">
        <v>2</v>
      </c>
      <c r="C64" s="115">
        <v>3</v>
      </c>
      <c r="D64" s="115">
        <v>4</v>
      </c>
      <c r="E64" s="115">
        <v>5</v>
      </c>
      <c r="F64" s="115">
        <v>6</v>
      </c>
      <c r="G64" s="115">
        <v>7</v>
      </c>
      <c r="H64" s="115">
        <v>8</v>
      </c>
      <c r="I64" s="115">
        <v>9</v>
      </c>
      <c r="J64" s="115">
        <v>10</v>
      </c>
      <c r="K64" s="115">
        <v>11</v>
      </c>
      <c r="L64" s="115">
        <v>12</v>
      </c>
      <c r="M64" s="115">
        <v>13</v>
      </c>
      <c r="N64" s="115">
        <v>14</v>
      </c>
      <c r="O64" s="115">
        <v>15</v>
      </c>
      <c r="P64" s="9"/>
      <c r="Q64" s="5"/>
    </row>
    <row r="65" spans="1:17" ht="12.75" x14ac:dyDescent="0.2">
      <c r="A65" s="121"/>
      <c r="B65" s="121"/>
      <c r="C65" s="41" t="s">
        <v>55</v>
      </c>
      <c r="D65" s="123"/>
      <c r="E65" s="123"/>
      <c r="F65" s="123"/>
      <c r="G65" s="123"/>
      <c r="H65" s="123"/>
      <c r="I65" s="123"/>
      <c r="J65" s="123"/>
      <c r="K65" s="123"/>
      <c r="L65" s="123"/>
      <c r="M65" s="123"/>
      <c r="N65" s="123"/>
      <c r="O65" s="123"/>
      <c r="P65" s="9"/>
      <c r="Q65" s="5"/>
    </row>
    <row r="66" spans="1:17" ht="12.75" x14ac:dyDescent="0.2">
      <c r="A66" s="9"/>
      <c r="B66" s="9"/>
      <c r="C66" s="9"/>
      <c r="D66" s="9"/>
      <c r="E66" s="9"/>
      <c r="F66" s="9"/>
      <c r="G66" s="9"/>
      <c r="H66" s="9"/>
      <c r="I66" s="9"/>
      <c r="J66" s="9"/>
      <c r="K66" s="9"/>
      <c r="L66" s="9"/>
      <c r="M66" s="9"/>
      <c r="N66" s="9"/>
      <c r="O66" s="9"/>
      <c r="P66" s="9"/>
      <c r="Q66" s="5"/>
    </row>
    <row r="67" spans="1:17" ht="12.75" x14ac:dyDescent="0.2">
      <c r="A67" s="308" t="s">
        <v>178</v>
      </c>
      <c r="B67" s="308"/>
      <c r="C67" s="308"/>
      <c r="D67" s="308"/>
      <c r="E67" s="308"/>
      <c r="F67" s="308"/>
      <c r="G67" s="308"/>
      <c r="H67" s="308"/>
      <c r="I67" s="308"/>
      <c r="J67" s="308"/>
      <c r="K67" s="308"/>
      <c r="L67" s="308"/>
      <c r="M67" s="308"/>
      <c r="N67" s="9"/>
      <c r="O67" s="9"/>
      <c r="P67" s="9"/>
      <c r="Q67" s="5"/>
    </row>
    <row r="68" spans="1:17" ht="12.75" x14ac:dyDescent="0.2">
      <c r="A68" s="9"/>
      <c r="B68" s="9"/>
      <c r="C68" s="9"/>
      <c r="D68" s="9"/>
      <c r="E68" s="9"/>
      <c r="F68" s="9"/>
      <c r="G68" s="9"/>
      <c r="H68" s="9"/>
      <c r="I68" s="9"/>
      <c r="J68" s="9"/>
      <c r="K68" s="9"/>
      <c r="L68" s="86" t="s">
        <v>63</v>
      </c>
      <c r="M68" s="9"/>
      <c r="N68" s="9"/>
      <c r="O68" s="9"/>
      <c r="P68" s="9"/>
      <c r="Q68" s="5"/>
    </row>
    <row r="69" spans="1:17" ht="12.75" customHeight="1" x14ac:dyDescent="0.2">
      <c r="A69" s="312" t="s">
        <v>57</v>
      </c>
      <c r="B69" s="296" t="s">
        <v>58</v>
      </c>
      <c r="C69" s="312" t="s">
        <v>45</v>
      </c>
      <c r="D69" s="312" t="str">
        <f>D38</f>
        <v>2026 рік (прогноз)</v>
      </c>
      <c r="E69" s="312"/>
      <c r="F69" s="312"/>
      <c r="G69" s="312"/>
      <c r="H69" s="312" t="str">
        <f>H38</f>
        <v>2027 рік (прогноз)</v>
      </c>
      <c r="I69" s="312"/>
      <c r="J69" s="312"/>
      <c r="K69" s="312"/>
      <c r="L69" s="113"/>
      <c r="M69" s="113"/>
      <c r="N69" s="113"/>
      <c r="O69" s="113"/>
      <c r="P69" s="113"/>
      <c r="Q69" s="21"/>
    </row>
    <row r="70" spans="1:17" ht="34.15" customHeight="1" x14ac:dyDescent="0.2">
      <c r="A70" s="312"/>
      <c r="B70" s="312"/>
      <c r="C70" s="312"/>
      <c r="D70" s="87" t="s">
        <v>46</v>
      </c>
      <c r="E70" s="87" t="s">
        <v>64</v>
      </c>
      <c r="F70" s="114" t="s">
        <v>48</v>
      </c>
      <c r="G70" s="87" t="s">
        <v>49</v>
      </c>
      <c r="H70" s="87" t="s">
        <v>46</v>
      </c>
      <c r="I70" s="87" t="s">
        <v>47</v>
      </c>
      <c r="J70" s="114" t="s">
        <v>48</v>
      </c>
      <c r="K70" s="87" t="s">
        <v>50</v>
      </c>
      <c r="L70" s="113"/>
      <c r="M70" s="113"/>
      <c r="N70" s="113"/>
      <c r="O70" s="113"/>
      <c r="P70" s="113"/>
      <c r="Q70" s="21"/>
    </row>
    <row r="71" spans="1:17" ht="12.75" x14ac:dyDescent="0.2">
      <c r="A71" s="115">
        <v>1</v>
      </c>
      <c r="B71" s="115">
        <v>2</v>
      </c>
      <c r="C71" s="115">
        <v>3</v>
      </c>
      <c r="D71" s="115">
        <v>4</v>
      </c>
      <c r="E71" s="115">
        <v>5</v>
      </c>
      <c r="F71" s="115">
        <v>6</v>
      </c>
      <c r="G71" s="115">
        <v>7</v>
      </c>
      <c r="H71" s="115">
        <v>8</v>
      </c>
      <c r="I71" s="115">
        <v>9</v>
      </c>
      <c r="J71" s="115">
        <v>10</v>
      </c>
      <c r="K71" s="115">
        <v>11</v>
      </c>
      <c r="L71" s="9"/>
      <c r="M71" s="9"/>
      <c r="N71" s="9"/>
      <c r="O71" s="9"/>
      <c r="P71" s="9"/>
      <c r="Q71" s="5"/>
    </row>
    <row r="72" spans="1:17" ht="66" customHeight="1" x14ac:dyDescent="0.2">
      <c r="A72" s="116" t="s">
        <v>37</v>
      </c>
      <c r="B72" s="117"/>
      <c r="C72" s="118" t="s">
        <v>52</v>
      </c>
      <c r="D72" s="222">
        <f>D73+D74</f>
        <v>0</v>
      </c>
      <c r="E72" s="222"/>
      <c r="F72" s="222"/>
      <c r="G72" s="222">
        <f>G73+G74</f>
        <v>0</v>
      </c>
      <c r="H72" s="222">
        <f>H73+H74</f>
        <v>0</v>
      </c>
      <c r="I72" s="222"/>
      <c r="J72" s="222"/>
      <c r="K72" s="222">
        <f>K73+K74</f>
        <v>0</v>
      </c>
      <c r="L72" s="119"/>
      <c r="M72" s="119"/>
      <c r="N72" s="119"/>
      <c r="O72" s="119"/>
      <c r="P72" s="119"/>
      <c r="Q72" s="22"/>
    </row>
    <row r="73" spans="1:17" ht="12.75" x14ac:dyDescent="0.2">
      <c r="A73" s="124"/>
      <c r="B73" s="125">
        <v>2240</v>
      </c>
      <c r="C73" s="27" t="s">
        <v>59</v>
      </c>
      <c r="D73" s="38"/>
      <c r="E73" s="38"/>
      <c r="F73" s="38"/>
      <c r="G73" s="38">
        <f t="shared" ref="G73:G74" si="5">D73</f>
        <v>0</v>
      </c>
      <c r="H73" s="38">
        <f>D73*105%</f>
        <v>0</v>
      </c>
      <c r="I73" s="38"/>
      <c r="J73" s="38"/>
      <c r="K73" s="38">
        <f t="shared" ref="K73:K74" si="6">H73</f>
        <v>0</v>
      </c>
      <c r="L73" s="126"/>
      <c r="M73" s="126"/>
      <c r="N73" s="126"/>
      <c r="O73" s="126"/>
      <c r="P73" s="126"/>
      <c r="Q73" s="24"/>
    </row>
    <row r="74" spans="1:17" ht="18" customHeight="1" x14ac:dyDescent="0.2">
      <c r="A74" s="124"/>
      <c r="B74" s="125">
        <v>2730</v>
      </c>
      <c r="C74" s="27" t="s">
        <v>60</v>
      </c>
      <c r="D74" s="38"/>
      <c r="E74" s="38"/>
      <c r="F74" s="38"/>
      <c r="G74" s="38">
        <f t="shared" si="5"/>
        <v>0</v>
      </c>
      <c r="H74" s="38">
        <f>D74*105%</f>
        <v>0</v>
      </c>
      <c r="I74" s="38"/>
      <c r="J74" s="38"/>
      <c r="K74" s="38">
        <f t="shared" si="6"/>
        <v>0</v>
      </c>
      <c r="L74" s="126"/>
      <c r="M74" s="126"/>
      <c r="N74" s="126"/>
      <c r="O74" s="126"/>
      <c r="P74" s="126"/>
      <c r="Q74" s="24"/>
    </row>
    <row r="75" spans="1:17" ht="12.75" hidden="1" x14ac:dyDescent="0.2">
      <c r="A75" s="116"/>
      <c r="B75" s="117"/>
      <c r="C75" s="118"/>
      <c r="D75" s="222"/>
      <c r="E75" s="222"/>
      <c r="F75" s="222"/>
      <c r="G75" s="38"/>
      <c r="H75" s="38"/>
      <c r="I75" s="222"/>
      <c r="J75" s="222"/>
      <c r="K75" s="38"/>
      <c r="L75" s="119"/>
      <c r="M75" s="119"/>
      <c r="N75" s="119"/>
      <c r="O75" s="119"/>
      <c r="P75" s="119"/>
      <c r="Q75" s="22"/>
    </row>
    <row r="76" spans="1:17" ht="0.75" customHeight="1" x14ac:dyDescent="0.2">
      <c r="A76" s="124"/>
      <c r="B76" s="125"/>
      <c r="C76" s="27"/>
      <c r="D76" s="38"/>
      <c r="E76" s="38"/>
      <c r="F76" s="38"/>
      <c r="G76" s="38"/>
      <c r="H76" s="38"/>
      <c r="I76" s="38"/>
      <c r="J76" s="38"/>
      <c r="K76" s="38"/>
      <c r="L76" s="126"/>
      <c r="M76" s="126"/>
      <c r="N76" s="126"/>
      <c r="O76" s="126"/>
      <c r="P76" s="126"/>
      <c r="Q76" s="24"/>
    </row>
    <row r="77" spans="1:17" ht="16.5" customHeight="1" x14ac:dyDescent="0.2">
      <c r="A77" s="121"/>
      <c r="B77" s="121"/>
      <c r="C77" s="41" t="s">
        <v>55</v>
      </c>
      <c r="D77" s="223">
        <f t="shared" ref="D77:K77" si="7">D72+D75</f>
        <v>0</v>
      </c>
      <c r="E77" s="223">
        <f t="shared" si="7"/>
        <v>0</v>
      </c>
      <c r="F77" s="223">
        <f t="shared" si="7"/>
        <v>0</v>
      </c>
      <c r="G77" s="223">
        <f t="shared" si="7"/>
        <v>0</v>
      </c>
      <c r="H77" s="223">
        <f t="shared" si="7"/>
        <v>0</v>
      </c>
      <c r="I77" s="223">
        <f t="shared" si="7"/>
        <v>0</v>
      </c>
      <c r="J77" s="223">
        <f t="shared" si="7"/>
        <v>0</v>
      </c>
      <c r="K77" s="223">
        <f t="shared" si="7"/>
        <v>0</v>
      </c>
      <c r="L77" s="9"/>
      <c r="M77" s="9"/>
      <c r="N77" s="9"/>
      <c r="O77" s="9"/>
      <c r="P77" s="9"/>
      <c r="Q77" s="5"/>
    </row>
    <row r="78" spans="1:17" ht="12.75" x14ac:dyDescent="0.2">
      <c r="A78" s="9"/>
      <c r="B78" s="9"/>
      <c r="C78" s="9"/>
      <c r="D78" s="9"/>
      <c r="E78" s="9"/>
      <c r="F78" s="9"/>
      <c r="G78" s="9"/>
      <c r="H78" s="9"/>
      <c r="I78" s="9"/>
      <c r="J78" s="9"/>
      <c r="K78" s="9"/>
      <c r="L78" s="9"/>
      <c r="M78" s="9"/>
      <c r="N78" s="9"/>
      <c r="O78" s="9"/>
      <c r="P78" s="9"/>
      <c r="Q78" s="5"/>
    </row>
    <row r="79" spans="1:17" ht="12.75" x14ac:dyDescent="0.2">
      <c r="A79" s="308" t="s">
        <v>179</v>
      </c>
      <c r="B79" s="308"/>
      <c r="C79" s="308"/>
      <c r="D79" s="308"/>
      <c r="E79" s="308"/>
      <c r="F79" s="308"/>
      <c r="G79" s="308"/>
      <c r="H79" s="308"/>
      <c r="I79" s="308"/>
      <c r="J79" s="308"/>
      <c r="K79" s="308"/>
      <c r="L79" s="308"/>
      <c r="M79" s="308"/>
      <c r="N79" s="9"/>
      <c r="O79" s="9"/>
      <c r="P79" s="9"/>
      <c r="Q79" s="5"/>
    </row>
    <row r="80" spans="1:17" ht="12.75" x14ac:dyDescent="0.2">
      <c r="A80" s="9"/>
      <c r="B80" s="9"/>
      <c r="C80" s="9"/>
      <c r="D80" s="9"/>
      <c r="E80" s="9"/>
      <c r="F80" s="9"/>
      <c r="G80" s="9"/>
      <c r="H80" s="9"/>
      <c r="I80" s="9"/>
      <c r="J80" s="9"/>
      <c r="K80" s="9"/>
      <c r="L80" s="86" t="s">
        <v>42</v>
      </c>
      <c r="M80" s="9"/>
      <c r="N80" s="9"/>
      <c r="O80" s="9"/>
      <c r="P80" s="9"/>
      <c r="Q80" s="5"/>
    </row>
    <row r="81" spans="1:17" ht="12.75" x14ac:dyDescent="0.2">
      <c r="A81" s="312" t="s">
        <v>57</v>
      </c>
      <c r="B81" s="312" t="s">
        <v>62</v>
      </c>
      <c r="C81" s="312" t="s">
        <v>45</v>
      </c>
      <c r="D81" s="312" t="s">
        <v>166</v>
      </c>
      <c r="E81" s="312"/>
      <c r="F81" s="312"/>
      <c r="G81" s="312"/>
      <c r="H81" s="312" t="s">
        <v>166</v>
      </c>
      <c r="I81" s="312"/>
      <c r="J81" s="312"/>
      <c r="K81" s="312"/>
      <c r="L81" s="113"/>
      <c r="M81" s="113"/>
      <c r="N81" s="113"/>
      <c r="O81" s="113"/>
      <c r="P81" s="113"/>
      <c r="Q81" s="21"/>
    </row>
    <row r="82" spans="1:17" ht="38.25" x14ac:dyDescent="0.2">
      <c r="A82" s="312"/>
      <c r="B82" s="312"/>
      <c r="C82" s="312"/>
      <c r="D82" s="87" t="s">
        <v>46</v>
      </c>
      <c r="E82" s="87" t="s">
        <v>47</v>
      </c>
      <c r="F82" s="114" t="s">
        <v>48</v>
      </c>
      <c r="G82" s="87" t="s">
        <v>49</v>
      </c>
      <c r="H82" s="87" t="s">
        <v>46</v>
      </c>
      <c r="I82" s="87" t="s">
        <v>47</v>
      </c>
      <c r="J82" s="114" t="s">
        <v>48</v>
      </c>
      <c r="K82" s="87" t="s">
        <v>50</v>
      </c>
      <c r="L82" s="113"/>
      <c r="M82" s="113"/>
      <c r="N82" s="113"/>
      <c r="O82" s="113"/>
      <c r="P82" s="113"/>
      <c r="Q82" s="21"/>
    </row>
    <row r="83" spans="1:17" ht="12.75" x14ac:dyDescent="0.2">
      <c r="A83" s="115">
        <v>1</v>
      </c>
      <c r="B83" s="115">
        <v>2</v>
      </c>
      <c r="C83" s="115">
        <v>3</v>
      </c>
      <c r="D83" s="115">
        <v>4</v>
      </c>
      <c r="E83" s="115">
        <v>5</v>
      </c>
      <c r="F83" s="115">
        <v>6</v>
      </c>
      <c r="G83" s="115">
        <v>7</v>
      </c>
      <c r="H83" s="115">
        <v>8</v>
      </c>
      <c r="I83" s="115">
        <v>9</v>
      </c>
      <c r="J83" s="115">
        <v>10</v>
      </c>
      <c r="K83" s="115">
        <v>11</v>
      </c>
      <c r="L83" s="9"/>
      <c r="M83" s="9"/>
      <c r="N83" s="9"/>
      <c r="O83" s="9"/>
      <c r="P83" s="9"/>
      <c r="Q83" s="5"/>
    </row>
    <row r="84" spans="1:17" ht="12.75" x14ac:dyDescent="0.2">
      <c r="A84" s="121"/>
      <c r="B84" s="121"/>
      <c r="C84" s="41" t="s">
        <v>55</v>
      </c>
      <c r="D84" s="123"/>
      <c r="E84" s="123"/>
      <c r="F84" s="123"/>
      <c r="G84" s="123"/>
      <c r="H84" s="123"/>
      <c r="I84" s="123"/>
      <c r="J84" s="123"/>
      <c r="K84" s="123"/>
      <c r="L84" s="3"/>
      <c r="M84" s="3"/>
      <c r="N84" s="3"/>
      <c r="O84" s="3"/>
      <c r="P84" s="3"/>
      <c r="Q84" s="1"/>
    </row>
    <row r="85" spans="1:17" ht="1.5" customHeight="1" x14ac:dyDescent="0.2">
      <c r="A85" s="9"/>
      <c r="B85" s="9"/>
      <c r="C85" s="9"/>
      <c r="D85" s="9"/>
      <c r="E85" s="9"/>
      <c r="F85" s="9"/>
      <c r="G85" s="9"/>
      <c r="H85" s="9"/>
      <c r="I85" s="9"/>
      <c r="J85" s="9"/>
      <c r="K85" s="9"/>
      <c r="L85" s="9"/>
      <c r="M85" s="9"/>
      <c r="N85" s="9"/>
      <c r="O85" s="9"/>
      <c r="P85" s="9"/>
      <c r="Q85" s="5"/>
    </row>
    <row r="86" spans="1:17" ht="12.75" x14ac:dyDescent="0.2">
      <c r="A86" s="308" t="s">
        <v>65</v>
      </c>
      <c r="B86" s="308"/>
      <c r="C86" s="308"/>
      <c r="D86" s="308"/>
      <c r="E86" s="308"/>
      <c r="F86" s="308"/>
      <c r="G86" s="308"/>
      <c r="H86" s="308"/>
      <c r="I86" s="308"/>
      <c r="J86" s="308"/>
      <c r="K86" s="308"/>
      <c r="L86" s="308"/>
      <c r="M86" s="308"/>
      <c r="N86" s="9"/>
      <c r="O86" s="9"/>
      <c r="P86" s="9"/>
      <c r="Q86" s="5"/>
    </row>
    <row r="87" spans="1:17" ht="12.75" x14ac:dyDescent="0.2">
      <c r="A87" s="9"/>
      <c r="B87" s="9"/>
      <c r="C87" s="9"/>
      <c r="D87" s="9"/>
      <c r="E87" s="9"/>
      <c r="F87" s="9"/>
      <c r="G87" s="9"/>
      <c r="H87" s="9"/>
      <c r="I87" s="9"/>
      <c r="J87" s="9"/>
      <c r="K87" s="9"/>
      <c r="L87" s="9"/>
      <c r="M87" s="9"/>
      <c r="N87" s="9"/>
      <c r="O87" s="9"/>
      <c r="P87" s="9"/>
      <c r="Q87" s="5"/>
    </row>
    <row r="88" spans="1:17" ht="12.75" x14ac:dyDescent="0.2">
      <c r="A88" s="308" t="s">
        <v>180</v>
      </c>
      <c r="B88" s="308"/>
      <c r="C88" s="308"/>
      <c r="D88" s="308"/>
      <c r="E88" s="308"/>
      <c r="F88" s="308"/>
      <c r="G88" s="308"/>
      <c r="H88" s="308"/>
      <c r="I88" s="308"/>
      <c r="J88" s="308"/>
      <c r="K88" s="308"/>
      <c r="L88" s="308"/>
      <c r="M88" s="308"/>
      <c r="N88" s="9"/>
      <c r="O88" s="9"/>
      <c r="P88" s="9"/>
      <c r="Q88" s="5"/>
    </row>
    <row r="89" spans="1:17" ht="12.75" x14ac:dyDescent="0.2">
      <c r="A89" s="9"/>
      <c r="B89" s="9"/>
      <c r="C89" s="9"/>
      <c r="D89" s="9"/>
      <c r="E89" s="9"/>
      <c r="F89" s="9"/>
      <c r="G89" s="9"/>
      <c r="H89" s="9"/>
      <c r="I89" s="9"/>
      <c r="J89" s="9"/>
      <c r="K89" s="9"/>
      <c r="L89" s="9"/>
      <c r="M89" s="9"/>
      <c r="N89" s="86" t="s">
        <v>42</v>
      </c>
      <c r="O89" s="9"/>
      <c r="P89" s="9"/>
    </row>
    <row r="90" spans="1:17" ht="12.75" customHeight="1" x14ac:dyDescent="0.2">
      <c r="A90" s="312" t="s">
        <v>43</v>
      </c>
      <c r="B90" s="296" t="s">
        <v>66</v>
      </c>
      <c r="C90" s="312" t="str">
        <f>D27</f>
        <v>2023 рік (звіт)</v>
      </c>
      <c r="D90" s="312"/>
      <c r="E90" s="312"/>
      <c r="F90" s="312"/>
      <c r="G90" s="312" t="str">
        <f>H27</f>
        <v>2024 рік (затверджено)</v>
      </c>
      <c r="H90" s="312"/>
      <c r="I90" s="312"/>
      <c r="J90" s="312"/>
      <c r="K90" s="312" t="str">
        <f>L27</f>
        <v>2025 рік (проект)</v>
      </c>
      <c r="L90" s="312"/>
      <c r="M90" s="312"/>
      <c r="N90" s="312"/>
      <c r="O90" s="113"/>
      <c r="P90" s="113"/>
      <c r="Q90" s="21"/>
    </row>
    <row r="91" spans="1:17" ht="39.6" customHeight="1" x14ac:dyDescent="0.2">
      <c r="A91" s="312"/>
      <c r="B91" s="312"/>
      <c r="C91" s="87" t="s">
        <v>46</v>
      </c>
      <c r="D91" s="87" t="s">
        <v>47</v>
      </c>
      <c r="E91" s="114" t="s">
        <v>48</v>
      </c>
      <c r="F91" s="87" t="s">
        <v>67</v>
      </c>
      <c r="G91" s="87" t="s">
        <v>46</v>
      </c>
      <c r="H91" s="87" t="s">
        <v>47</v>
      </c>
      <c r="I91" s="114" t="s">
        <v>48</v>
      </c>
      <c r="J91" s="87" t="s">
        <v>68</v>
      </c>
      <c r="K91" s="87" t="s">
        <v>46</v>
      </c>
      <c r="L91" s="87" t="s">
        <v>47</v>
      </c>
      <c r="M91" s="114" t="s">
        <v>48</v>
      </c>
      <c r="N91" s="87" t="s">
        <v>69</v>
      </c>
      <c r="O91" s="113"/>
      <c r="P91" s="113"/>
      <c r="Q91" s="21"/>
    </row>
    <row r="92" spans="1:17" ht="12.75" x14ac:dyDescent="0.2">
      <c r="A92" s="115">
        <v>1</v>
      </c>
      <c r="B92" s="115">
        <v>2</v>
      </c>
      <c r="C92" s="115">
        <v>3</v>
      </c>
      <c r="D92" s="115">
        <v>4</v>
      </c>
      <c r="E92" s="115">
        <v>5</v>
      </c>
      <c r="F92" s="115">
        <v>6</v>
      </c>
      <c r="G92" s="115">
        <v>7</v>
      </c>
      <c r="H92" s="115">
        <v>8</v>
      </c>
      <c r="I92" s="115">
        <v>9</v>
      </c>
      <c r="J92" s="115">
        <v>10</v>
      </c>
      <c r="K92" s="115">
        <v>11</v>
      </c>
      <c r="L92" s="115">
        <v>12</v>
      </c>
      <c r="M92" s="115">
        <v>13</v>
      </c>
      <c r="N92" s="115">
        <v>14</v>
      </c>
      <c r="O92" s="9"/>
      <c r="P92" s="9"/>
      <c r="Q92" s="5"/>
    </row>
    <row r="93" spans="1:17" ht="0.75" customHeight="1" x14ac:dyDescent="0.2">
      <c r="A93" s="127" t="s">
        <v>37</v>
      </c>
      <c r="B93" s="118" t="s">
        <v>52</v>
      </c>
      <c r="C93" s="222">
        <f>C94</f>
        <v>258090</v>
      </c>
      <c r="D93" s="222"/>
      <c r="E93" s="222"/>
      <c r="F93" s="222">
        <f>F94</f>
        <v>258090</v>
      </c>
      <c r="G93" s="222">
        <f>G94</f>
        <v>290600</v>
      </c>
      <c r="H93" s="222"/>
      <c r="I93" s="222"/>
      <c r="J93" s="222">
        <f>J94</f>
        <v>290600</v>
      </c>
      <c r="K93" s="222">
        <f>K94</f>
        <v>291500</v>
      </c>
      <c r="L93" s="222"/>
      <c r="M93" s="222"/>
      <c r="N93" s="222">
        <f>N94</f>
        <v>291500</v>
      </c>
      <c r="O93" s="128"/>
      <c r="P93" s="128"/>
      <c r="Q93" s="25"/>
    </row>
    <row r="94" spans="1:17" ht="98.25" customHeight="1" x14ac:dyDescent="0.2">
      <c r="A94" s="26">
        <v>1</v>
      </c>
      <c r="B94" s="27" t="s">
        <v>70</v>
      </c>
      <c r="C94" s="215">
        <f>D31</f>
        <v>258090</v>
      </c>
      <c r="D94" s="216"/>
      <c r="E94" s="216"/>
      <c r="F94" s="215">
        <f>C94</f>
        <v>258090</v>
      </c>
      <c r="G94" s="215">
        <f>H31</f>
        <v>290600</v>
      </c>
      <c r="H94" s="216"/>
      <c r="I94" s="216"/>
      <c r="J94" s="215">
        <f>G94</f>
        <v>290600</v>
      </c>
      <c r="K94" s="215">
        <f>L31</f>
        <v>291500</v>
      </c>
      <c r="L94" s="216"/>
      <c r="M94" s="216"/>
      <c r="N94" s="215">
        <f>K94</f>
        <v>291500</v>
      </c>
      <c r="O94" s="126"/>
      <c r="P94" s="126"/>
      <c r="Q94" s="24"/>
    </row>
    <row r="95" spans="1:17" ht="1.5" hidden="1" customHeight="1" x14ac:dyDescent="0.2">
      <c r="A95" s="127"/>
      <c r="B95" s="118"/>
      <c r="C95" s="222"/>
      <c r="D95" s="222"/>
      <c r="E95" s="222"/>
      <c r="F95" s="222"/>
      <c r="G95" s="222"/>
      <c r="H95" s="222"/>
      <c r="I95" s="222"/>
      <c r="J95" s="222"/>
      <c r="K95" s="222"/>
      <c r="L95" s="222"/>
      <c r="M95" s="222"/>
      <c r="N95" s="222"/>
      <c r="O95" s="128"/>
      <c r="P95" s="128"/>
      <c r="Q95" s="25"/>
    </row>
    <row r="96" spans="1:17" ht="24" hidden="1" customHeight="1" x14ac:dyDescent="0.2">
      <c r="A96" s="84"/>
      <c r="B96" s="27"/>
      <c r="C96" s="215"/>
      <c r="D96" s="216"/>
      <c r="E96" s="216"/>
      <c r="F96" s="215"/>
      <c r="G96" s="215"/>
      <c r="H96" s="216"/>
      <c r="I96" s="216"/>
      <c r="J96" s="215"/>
      <c r="K96" s="215"/>
      <c r="L96" s="216"/>
      <c r="M96" s="216"/>
      <c r="N96" s="215"/>
      <c r="O96" s="126"/>
      <c r="P96" s="126"/>
      <c r="Q96" s="24"/>
    </row>
    <row r="97" spans="1:17" ht="12.75" x14ac:dyDescent="0.2">
      <c r="A97" s="129"/>
      <c r="B97" s="41" t="s">
        <v>55</v>
      </c>
      <c r="C97" s="223">
        <f t="shared" ref="C97:N97" si="8">C93+C95</f>
        <v>258090</v>
      </c>
      <c r="D97" s="223">
        <f t="shared" si="8"/>
        <v>0</v>
      </c>
      <c r="E97" s="223">
        <f t="shared" si="8"/>
        <v>0</v>
      </c>
      <c r="F97" s="223">
        <f t="shared" si="8"/>
        <v>258090</v>
      </c>
      <c r="G97" s="223">
        <f t="shared" si="8"/>
        <v>290600</v>
      </c>
      <c r="H97" s="223">
        <f t="shared" si="8"/>
        <v>0</v>
      </c>
      <c r="I97" s="223">
        <f t="shared" si="8"/>
        <v>0</v>
      </c>
      <c r="J97" s="223">
        <f t="shared" si="8"/>
        <v>290600</v>
      </c>
      <c r="K97" s="223">
        <f t="shared" si="8"/>
        <v>291500</v>
      </c>
      <c r="L97" s="223">
        <f t="shared" si="8"/>
        <v>0</v>
      </c>
      <c r="M97" s="223">
        <f t="shared" si="8"/>
        <v>0</v>
      </c>
      <c r="N97" s="223">
        <f t="shared" si="8"/>
        <v>291500</v>
      </c>
      <c r="O97" s="3"/>
      <c r="P97" s="3"/>
      <c r="Q97" s="1"/>
    </row>
    <row r="98" spans="1:17" ht="12.75" x14ac:dyDescent="0.2">
      <c r="A98" s="9"/>
      <c r="B98" s="9"/>
      <c r="C98" s="9"/>
      <c r="D98" s="9"/>
      <c r="E98" s="9"/>
      <c r="F98" s="9"/>
      <c r="G98" s="9"/>
      <c r="H98" s="9"/>
      <c r="I98" s="9"/>
      <c r="J98" s="9"/>
      <c r="K98" s="9"/>
      <c r="L98" s="9"/>
      <c r="M98" s="9"/>
      <c r="N98" s="9"/>
      <c r="O98" s="9"/>
      <c r="P98" s="9"/>
      <c r="Q98" s="5"/>
    </row>
    <row r="99" spans="1:17" ht="12.75" x14ac:dyDescent="0.2">
      <c r="A99" s="308" t="s">
        <v>181</v>
      </c>
      <c r="B99" s="308"/>
      <c r="C99" s="308"/>
      <c r="D99" s="308"/>
      <c r="E99" s="308"/>
      <c r="F99" s="308"/>
      <c r="G99" s="308"/>
      <c r="H99" s="308"/>
      <c r="I99" s="308"/>
      <c r="J99" s="308"/>
      <c r="K99" s="308"/>
      <c r="L99" s="308"/>
      <c r="M99" s="308"/>
      <c r="N99" s="9"/>
      <c r="O99" s="9"/>
      <c r="P99" s="9"/>
      <c r="Q99" s="5"/>
    </row>
    <row r="100" spans="1:17" ht="12.75" x14ac:dyDescent="0.2">
      <c r="A100" s="9"/>
      <c r="B100" s="9"/>
      <c r="C100" s="9"/>
      <c r="D100" s="9"/>
      <c r="E100" s="9"/>
      <c r="F100" s="9"/>
      <c r="G100" s="9"/>
      <c r="H100" s="9"/>
      <c r="I100" s="9"/>
      <c r="J100" s="9"/>
      <c r="K100" s="9"/>
      <c r="L100" s="86" t="s">
        <v>61</v>
      </c>
      <c r="M100" s="9"/>
      <c r="N100" s="9"/>
      <c r="O100" s="9"/>
      <c r="P100" s="9"/>
      <c r="Q100" s="5"/>
    </row>
    <row r="101" spans="1:17" ht="12.75" customHeight="1" x14ac:dyDescent="0.2">
      <c r="A101" s="312" t="s">
        <v>57</v>
      </c>
      <c r="B101" s="296" t="s">
        <v>66</v>
      </c>
      <c r="C101" s="296"/>
      <c r="D101" s="296"/>
      <c r="E101" s="296"/>
      <c r="F101" s="312" t="str">
        <f>D38</f>
        <v>2026 рік (прогноз)</v>
      </c>
      <c r="G101" s="312"/>
      <c r="H101" s="312"/>
      <c r="I101" s="312"/>
      <c r="J101" s="312" t="str">
        <f>H38</f>
        <v>2027 рік (прогноз)</v>
      </c>
      <c r="K101" s="312"/>
      <c r="L101" s="312"/>
      <c r="M101" s="312"/>
      <c r="N101" s="9"/>
      <c r="O101" s="9"/>
      <c r="P101" s="9"/>
      <c r="Q101" s="5"/>
    </row>
    <row r="102" spans="1:17" ht="38.25" x14ac:dyDescent="0.2">
      <c r="A102" s="312"/>
      <c r="B102" s="312"/>
      <c r="C102" s="296"/>
      <c r="D102" s="296"/>
      <c r="E102" s="296"/>
      <c r="F102" s="87" t="s">
        <v>46</v>
      </c>
      <c r="G102" s="87" t="s">
        <v>47</v>
      </c>
      <c r="H102" s="114" t="s">
        <v>48</v>
      </c>
      <c r="I102" s="87" t="s">
        <v>67</v>
      </c>
      <c r="J102" s="87" t="s">
        <v>46</v>
      </c>
      <c r="K102" s="87" t="s">
        <v>47</v>
      </c>
      <c r="L102" s="114" t="s">
        <v>48</v>
      </c>
      <c r="M102" s="87" t="s">
        <v>68</v>
      </c>
      <c r="N102" s="9"/>
      <c r="O102" s="9"/>
      <c r="P102" s="9"/>
      <c r="Q102" s="5"/>
    </row>
    <row r="103" spans="1:17" ht="12.75" x14ac:dyDescent="0.2">
      <c r="A103" s="115">
        <v>1</v>
      </c>
      <c r="B103" s="298">
        <v>2</v>
      </c>
      <c r="C103" s="298"/>
      <c r="D103" s="298"/>
      <c r="E103" s="298"/>
      <c r="F103" s="115">
        <v>3</v>
      </c>
      <c r="G103" s="115">
        <v>4</v>
      </c>
      <c r="H103" s="115">
        <v>5</v>
      </c>
      <c r="I103" s="115">
        <v>6</v>
      </c>
      <c r="J103" s="115">
        <v>7</v>
      </c>
      <c r="K103" s="115">
        <v>8</v>
      </c>
      <c r="L103" s="115">
        <v>9</v>
      </c>
      <c r="M103" s="115">
        <v>10</v>
      </c>
      <c r="N103" s="9"/>
      <c r="O103" s="9"/>
      <c r="P103" s="9"/>
      <c r="Q103" s="5"/>
    </row>
    <row r="104" spans="1:17" ht="35.25" customHeight="1" x14ac:dyDescent="0.2">
      <c r="A104" s="127" t="s">
        <v>37</v>
      </c>
      <c r="B104" s="332" t="s">
        <v>71</v>
      </c>
      <c r="C104" s="332"/>
      <c r="D104" s="332"/>
      <c r="E104" s="332"/>
      <c r="F104" s="222">
        <f>F105</f>
        <v>0</v>
      </c>
      <c r="G104" s="222"/>
      <c r="H104" s="222"/>
      <c r="I104" s="222">
        <f>F104+G104</f>
        <v>0</v>
      </c>
      <c r="J104" s="222">
        <f>J105</f>
        <v>0</v>
      </c>
      <c r="K104" s="222"/>
      <c r="L104" s="222"/>
      <c r="M104" s="222">
        <f>J104+K104</f>
        <v>0</v>
      </c>
      <c r="N104" s="128"/>
      <c r="O104" s="128"/>
      <c r="P104" s="128"/>
      <c r="Q104" s="25"/>
    </row>
    <row r="105" spans="1:17" ht="37.5" customHeight="1" x14ac:dyDescent="0.2">
      <c r="A105" s="26">
        <v>1</v>
      </c>
      <c r="B105" s="333" t="s">
        <v>72</v>
      </c>
      <c r="C105" s="333"/>
      <c r="D105" s="333"/>
      <c r="E105" s="333"/>
      <c r="F105" s="215">
        <f>D42</f>
        <v>0</v>
      </c>
      <c r="G105" s="216" t="s">
        <v>54</v>
      </c>
      <c r="H105" s="216" t="s">
        <v>54</v>
      </c>
      <c r="I105" s="215">
        <f>F105</f>
        <v>0</v>
      </c>
      <c r="J105" s="215">
        <f>H42</f>
        <v>0</v>
      </c>
      <c r="K105" s="216" t="s">
        <v>54</v>
      </c>
      <c r="L105" s="216" t="s">
        <v>54</v>
      </c>
      <c r="M105" s="215">
        <f>J105</f>
        <v>0</v>
      </c>
      <c r="N105" s="126"/>
      <c r="O105" s="126"/>
      <c r="P105" s="126"/>
      <c r="Q105" s="24"/>
    </row>
    <row r="106" spans="1:17" ht="0.75" hidden="1" customHeight="1" x14ac:dyDescent="0.2">
      <c r="A106" s="127"/>
      <c r="B106" s="332"/>
      <c r="C106" s="332"/>
      <c r="D106" s="332"/>
      <c r="E106" s="332"/>
      <c r="F106" s="222"/>
      <c r="G106" s="222"/>
      <c r="H106" s="222"/>
      <c r="I106" s="222"/>
      <c r="J106" s="222"/>
      <c r="K106" s="222"/>
      <c r="L106" s="222"/>
      <c r="M106" s="222"/>
      <c r="N106" s="128"/>
      <c r="O106" s="128"/>
      <c r="P106" s="128"/>
      <c r="Q106" s="25"/>
    </row>
    <row r="107" spans="1:17" ht="12.75" hidden="1" x14ac:dyDescent="0.2">
      <c r="A107" s="26"/>
      <c r="B107" s="333"/>
      <c r="C107" s="333"/>
      <c r="D107" s="333"/>
      <c r="E107" s="333"/>
      <c r="F107" s="38"/>
      <c r="G107" s="38"/>
      <c r="H107" s="38"/>
      <c r="I107" s="222"/>
      <c r="J107" s="38"/>
      <c r="K107" s="38"/>
      <c r="L107" s="38"/>
      <c r="M107" s="222"/>
      <c r="N107" s="126"/>
      <c r="O107" s="126"/>
      <c r="P107" s="126"/>
      <c r="Q107" s="24"/>
    </row>
    <row r="108" spans="1:17" ht="12.75" customHeight="1" x14ac:dyDescent="0.2">
      <c r="A108" s="130"/>
      <c r="B108" s="291" t="s">
        <v>55</v>
      </c>
      <c r="C108" s="291"/>
      <c r="D108" s="291"/>
      <c r="E108" s="291"/>
      <c r="F108" s="223">
        <f>F104+F106</f>
        <v>0</v>
      </c>
      <c r="G108" s="223"/>
      <c r="H108" s="223"/>
      <c r="I108" s="222">
        <f>F108+G108</f>
        <v>0</v>
      </c>
      <c r="J108" s="223">
        <f>J104+J106</f>
        <v>0</v>
      </c>
      <c r="K108" s="223"/>
      <c r="L108" s="223"/>
      <c r="M108" s="222">
        <f>J108+K108</f>
        <v>0</v>
      </c>
      <c r="N108" s="3"/>
      <c r="O108" s="3"/>
      <c r="P108" s="3"/>
      <c r="Q108" s="1"/>
    </row>
    <row r="109" spans="1:17" ht="6" customHeight="1" x14ac:dyDescent="0.2">
      <c r="A109" s="3"/>
      <c r="B109" s="3"/>
      <c r="C109" s="3"/>
      <c r="D109" s="3"/>
      <c r="E109" s="3"/>
      <c r="F109" s="3"/>
      <c r="G109" s="3"/>
      <c r="H109" s="3"/>
      <c r="I109" s="3"/>
      <c r="J109" s="3"/>
      <c r="K109" s="3"/>
      <c r="L109" s="3"/>
      <c r="M109" s="3"/>
      <c r="N109" s="3"/>
      <c r="O109" s="3"/>
      <c r="P109" s="3"/>
      <c r="Q109" s="1"/>
    </row>
    <row r="110" spans="1:17" ht="12.75" x14ac:dyDescent="0.2">
      <c r="A110" s="81" t="s">
        <v>73</v>
      </c>
      <c r="B110" s="9"/>
      <c r="C110" s="9"/>
      <c r="D110" s="9"/>
      <c r="E110" s="9"/>
      <c r="F110" s="9"/>
      <c r="G110" s="9"/>
      <c r="H110" s="9"/>
      <c r="I110" s="9"/>
      <c r="J110" s="9"/>
      <c r="K110" s="9"/>
      <c r="L110" s="9"/>
      <c r="M110" s="9"/>
      <c r="N110" s="9"/>
      <c r="O110" s="9"/>
      <c r="P110" s="9"/>
      <c r="Q110" s="5"/>
    </row>
    <row r="111" spans="1:17" ht="4.5" customHeight="1" x14ac:dyDescent="0.2">
      <c r="A111" s="9"/>
      <c r="B111" s="9"/>
      <c r="C111" s="9"/>
      <c r="D111" s="9"/>
      <c r="E111" s="9"/>
      <c r="F111" s="9"/>
      <c r="G111" s="9"/>
      <c r="H111" s="9"/>
      <c r="I111" s="9"/>
      <c r="J111" s="9"/>
      <c r="K111" s="9"/>
      <c r="L111" s="9"/>
      <c r="M111" s="9"/>
      <c r="N111" s="9"/>
      <c r="O111" s="9"/>
      <c r="P111" s="9"/>
      <c r="Q111" s="5"/>
    </row>
    <row r="112" spans="1:17" ht="12.75" x14ac:dyDescent="0.2">
      <c r="A112" s="308" t="s">
        <v>182</v>
      </c>
      <c r="B112" s="308"/>
      <c r="C112" s="308"/>
      <c r="D112" s="308"/>
      <c r="E112" s="308"/>
      <c r="F112" s="308"/>
      <c r="G112" s="308"/>
      <c r="H112" s="308"/>
      <c r="I112" s="308"/>
      <c r="J112" s="308"/>
      <c r="K112" s="308"/>
      <c r="L112" s="308"/>
      <c r="M112" s="308"/>
      <c r="N112" s="9"/>
      <c r="O112" s="9"/>
      <c r="P112" s="9"/>
      <c r="Q112" s="5"/>
    </row>
    <row r="113" spans="1:26" ht="12.75" x14ac:dyDescent="0.2">
      <c r="A113" s="9"/>
      <c r="B113" s="9"/>
      <c r="C113" s="9"/>
      <c r="D113" s="9"/>
      <c r="E113" s="9"/>
      <c r="F113" s="9"/>
      <c r="G113" s="9"/>
      <c r="H113" s="9"/>
      <c r="I113" s="9"/>
      <c r="J113" s="9"/>
      <c r="K113" s="9"/>
      <c r="L113" s="9"/>
      <c r="M113" s="9"/>
      <c r="N113" s="9"/>
      <c r="O113" s="9"/>
      <c r="P113" s="9"/>
      <c r="Q113" s="5"/>
    </row>
    <row r="114" spans="1:26" ht="12.75" customHeight="1" x14ac:dyDescent="0.2">
      <c r="A114" s="296" t="s">
        <v>43</v>
      </c>
      <c r="B114" s="296" t="s">
        <v>74</v>
      </c>
      <c r="C114" s="295" t="s">
        <v>75</v>
      </c>
      <c r="D114" s="295" t="s">
        <v>76</v>
      </c>
      <c r="E114" s="295"/>
      <c r="F114" s="296" t="str">
        <f>D27</f>
        <v>2023 рік (звіт)</v>
      </c>
      <c r="G114" s="296"/>
      <c r="H114" s="296"/>
      <c r="I114" s="296" t="str">
        <f>H27</f>
        <v>2024 рік (затверджено)</v>
      </c>
      <c r="J114" s="296"/>
      <c r="K114" s="295"/>
      <c r="L114" s="330" t="str">
        <f>L27</f>
        <v>2025 рік (проект)</v>
      </c>
      <c r="M114" s="330"/>
      <c r="N114" s="330"/>
      <c r="O114" s="131"/>
      <c r="P114" s="131"/>
      <c r="Q114" s="29"/>
    </row>
    <row r="115" spans="1:26" ht="23.25" customHeight="1" x14ac:dyDescent="0.2">
      <c r="A115" s="296"/>
      <c r="B115" s="296"/>
      <c r="C115" s="295"/>
      <c r="D115" s="295"/>
      <c r="E115" s="295"/>
      <c r="F115" s="87" t="s">
        <v>77</v>
      </c>
      <c r="G115" s="87" t="s">
        <v>47</v>
      </c>
      <c r="H115" s="87" t="s">
        <v>78</v>
      </c>
      <c r="I115" s="87" t="s">
        <v>77</v>
      </c>
      <c r="J115" s="87" t="s">
        <v>47</v>
      </c>
      <c r="K115" s="89" t="s">
        <v>79</v>
      </c>
      <c r="L115" s="132" t="s">
        <v>77</v>
      </c>
      <c r="M115" s="132" t="s">
        <v>47</v>
      </c>
      <c r="N115" s="132" t="s">
        <v>80</v>
      </c>
      <c r="O115" s="131"/>
      <c r="P115" s="131"/>
      <c r="Q115" s="29"/>
    </row>
    <row r="116" spans="1:26" ht="12.75" x14ac:dyDescent="0.2">
      <c r="A116" s="115">
        <v>1</v>
      </c>
      <c r="B116" s="115">
        <v>2</v>
      </c>
      <c r="C116" s="115">
        <v>3</v>
      </c>
      <c r="D116" s="298">
        <v>4</v>
      </c>
      <c r="E116" s="298"/>
      <c r="F116" s="115">
        <v>5</v>
      </c>
      <c r="G116" s="115">
        <v>6</v>
      </c>
      <c r="H116" s="115">
        <v>7</v>
      </c>
      <c r="I116" s="115">
        <v>8</v>
      </c>
      <c r="J116" s="115">
        <v>9</v>
      </c>
      <c r="K116" s="133">
        <v>10</v>
      </c>
      <c r="L116" s="134">
        <v>11</v>
      </c>
      <c r="M116" s="134">
        <v>12</v>
      </c>
      <c r="N116" s="134">
        <v>13</v>
      </c>
      <c r="O116" s="126"/>
      <c r="P116" s="126"/>
      <c r="Q116" s="24"/>
    </row>
    <row r="117" spans="1:26" ht="17.25" customHeight="1" x14ac:dyDescent="0.2">
      <c r="A117" s="135" t="s">
        <v>37</v>
      </c>
      <c r="B117" s="323" t="s">
        <v>52</v>
      </c>
      <c r="C117" s="323"/>
      <c r="D117" s="323"/>
      <c r="E117" s="323"/>
      <c r="F117" s="323"/>
      <c r="G117" s="323"/>
      <c r="H117" s="323"/>
      <c r="I117" s="323"/>
      <c r="J117" s="323"/>
      <c r="K117" s="324"/>
      <c r="L117" s="136"/>
      <c r="M117" s="136"/>
      <c r="N117" s="136"/>
      <c r="O117" s="137"/>
      <c r="P117" s="137"/>
      <c r="Q117" s="30"/>
    </row>
    <row r="118" spans="1:26" ht="18" customHeight="1" x14ac:dyDescent="0.2">
      <c r="A118" s="138" t="s">
        <v>81</v>
      </c>
      <c r="B118" s="325" t="s">
        <v>70</v>
      </c>
      <c r="C118" s="326"/>
      <c r="D118" s="326"/>
      <c r="E118" s="326"/>
      <c r="F118" s="326"/>
      <c r="G118" s="326"/>
      <c r="H118" s="326"/>
      <c r="I118" s="326"/>
      <c r="J118" s="326"/>
      <c r="K118" s="326"/>
      <c r="L118" s="331"/>
      <c r="M118" s="136"/>
      <c r="N118" s="136"/>
      <c r="O118" s="137"/>
      <c r="P118" s="137"/>
      <c r="Q118" s="30"/>
    </row>
    <row r="119" spans="1:26" ht="18.75" customHeight="1" x14ac:dyDescent="0.2">
      <c r="A119" s="31"/>
      <c r="B119" s="321" t="s">
        <v>82</v>
      </c>
      <c r="C119" s="321"/>
      <c r="D119" s="321"/>
      <c r="E119" s="321"/>
      <c r="F119" s="321"/>
      <c r="G119" s="321"/>
      <c r="H119" s="321"/>
      <c r="I119" s="321"/>
      <c r="J119" s="321"/>
      <c r="K119" s="322"/>
      <c r="L119" s="134"/>
      <c r="M119" s="134"/>
      <c r="N119" s="134"/>
      <c r="O119" s="126"/>
      <c r="P119" s="126"/>
      <c r="Q119" s="24"/>
    </row>
    <row r="120" spans="1:26" ht="0.75" customHeight="1" x14ac:dyDescent="0.2">
      <c r="A120" s="84">
        <v>1</v>
      </c>
      <c r="B120" s="27" t="s">
        <v>83</v>
      </c>
      <c r="C120" s="83" t="s">
        <v>84</v>
      </c>
      <c r="D120" s="320" t="s">
        <v>85</v>
      </c>
      <c r="E120" s="320"/>
      <c r="F120" s="28">
        <v>143</v>
      </c>
      <c r="G120" s="28"/>
      <c r="H120" s="32">
        <f t="shared" ref="H120:H126" si="9">F120</f>
        <v>143</v>
      </c>
      <c r="I120" s="32">
        <v>98</v>
      </c>
      <c r="J120" s="139"/>
      <c r="K120" s="91">
        <f t="shared" ref="K120:K126" si="10">I120</f>
        <v>98</v>
      </c>
      <c r="L120" s="140">
        <v>98</v>
      </c>
      <c r="M120" s="141"/>
      <c r="N120" s="141">
        <f t="shared" ref="N120:N123" si="11">L120</f>
        <v>98</v>
      </c>
      <c r="O120" s="142"/>
      <c r="P120" s="142"/>
      <c r="Q120" s="33"/>
      <c r="R120" s="33"/>
      <c r="S120" s="33"/>
      <c r="T120" s="33"/>
      <c r="U120" s="34"/>
      <c r="V120" s="33"/>
      <c r="W120" s="33"/>
      <c r="X120" s="33"/>
      <c r="Y120" s="35"/>
      <c r="Z120" s="35"/>
    </row>
    <row r="121" spans="1:26" ht="113.25" hidden="1" customHeight="1" x14ac:dyDescent="0.2">
      <c r="A121" s="84">
        <v>2</v>
      </c>
      <c r="B121" s="27" t="s">
        <v>86</v>
      </c>
      <c r="C121" s="83" t="s">
        <v>84</v>
      </c>
      <c r="D121" s="320" t="s">
        <v>85</v>
      </c>
      <c r="E121" s="320"/>
      <c r="F121" s="28">
        <v>44</v>
      </c>
      <c r="G121" s="28"/>
      <c r="H121" s="32">
        <f t="shared" si="9"/>
        <v>44</v>
      </c>
      <c r="I121" s="32">
        <v>39</v>
      </c>
      <c r="J121" s="143"/>
      <c r="K121" s="91">
        <f t="shared" si="10"/>
        <v>39</v>
      </c>
      <c r="L121" s="144">
        <v>39</v>
      </c>
      <c r="M121" s="141"/>
      <c r="N121" s="141">
        <f t="shared" si="11"/>
        <v>39</v>
      </c>
      <c r="O121" s="142"/>
      <c r="P121" s="142"/>
      <c r="Q121" s="33"/>
      <c r="R121" s="33"/>
      <c r="S121" s="33"/>
      <c r="T121" s="33"/>
      <c r="U121" s="34"/>
      <c r="V121" s="33"/>
      <c r="W121" s="33"/>
      <c r="X121" s="33"/>
      <c r="Y121" s="35"/>
      <c r="Z121" s="35"/>
    </row>
    <row r="122" spans="1:26" ht="48.75" customHeight="1" x14ac:dyDescent="0.2">
      <c r="A122" s="84">
        <v>1</v>
      </c>
      <c r="B122" s="27" t="s">
        <v>87</v>
      </c>
      <c r="C122" s="83" t="s">
        <v>84</v>
      </c>
      <c r="D122" s="320" t="s">
        <v>85</v>
      </c>
      <c r="E122" s="320"/>
      <c r="F122" s="28">
        <v>187</v>
      </c>
      <c r="G122" s="28"/>
      <c r="H122" s="32">
        <f t="shared" si="9"/>
        <v>187</v>
      </c>
      <c r="I122" s="32">
        <v>548</v>
      </c>
      <c r="J122" s="143"/>
      <c r="K122" s="92">
        <f t="shared" si="10"/>
        <v>548</v>
      </c>
      <c r="L122" s="144">
        <v>548</v>
      </c>
      <c r="M122" s="145"/>
      <c r="N122" s="141">
        <f t="shared" si="11"/>
        <v>548</v>
      </c>
      <c r="O122" s="146"/>
      <c r="P122" s="146"/>
      <c r="Q122" s="90"/>
      <c r="R122" s="90"/>
      <c r="S122" s="90"/>
      <c r="T122" s="90"/>
      <c r="U122" s="34"/>
      <c r="V122" s="33"/>
      <c r="W122" s="33"/>
      <c r="X122" s="33"/>
      <c r="Y122" s="35"/>
      <c r="Z122" s="35"/>
    </row>
    <row r="123" spans="1:26" ht="27.75" hidden="1" customHeight="1" x14ac:dyDescent="0.2">
      <c r="A123" s="84">
        <v>3</v>
      </c>
      <c r="B123" s="27" t="s">
        <v>88</v>
      </c>
      <c r="C123" s="83" t="s">
        <v>84</v>
      </c>
      <c r="D123" s="320" t="s">
        <v>85</v>
      </c>
      <c r="E123" s="320"/>
      <c r="F123" s="28">
        <v>381</v>
      </c>
      <c r="G123" s="28"/>
      <c r="H123" s="32">
        <f t="shared" si="9"/>
        <v>381</v>
      </c>
      <c r="I123" s="32">
        <v>345</v>
      </c>
      <c r="J123" s="143"/>
      <c r="K123" s="92">
        <f t="shared" si="10"/>
        <v>345</v>
      </c>
      <c r="L123" s="144">
        <v>345</v>
      </c>
      <c r="M123" s="141"/>
      <c r="N123" s="141">
        <f t="shared" si="11"/>
        <v>345</v>
      </c>
      <c r="O123" s="142"/>
      <c r="P123" s="142"/>
      <c r="Q123" s="33"/>
      <c r="R123" s="33"/>
      <c r="S123" s="33"/>
      <c r="T123" s="33"/>
      <c r="U123" s="34"/>
      <c r="V123" s="33"/>
      <c r="W123" s="33"/>
      <c r="X123" s="33"/>
      <c r="Y123" s="36"/>
      <c r="Z123" s="36"/>
    </row>
    <row r="124" spans="1:26" ht="12.75" x14ac:dyDescent="0.2">
      <c r="A124" s="31"/>
      <c r="B124" s="321" t="s">
        <v>89</v>
      </c>
      <c r="C124" s="321"/>
      <c r="D124" s="321"/>
      <c r="E124" s="321"/>
      <c r="F124" s="321"/>
      <c r="G124" s="321"/>
      <c r="H124" s="321">
        <f t="shared" si="9"/>
        <v>0</v>
      </c>
      <c r="I124" s="321"/>
      <c r="J124" s="321"/>
      <c r="K124" s="322">
        <f t="shared" si="10"/>
        <v>0</v>
      </c>
      <c r="L124" s="144"/>
      <c r="M124" s="147"/>
      <c r="N124" s="141"/>
      <c r="O124" s="81"/>
      <c r="P124" s="81"/>
      <c r="Q124" s="37"/>
      <c r="R124" s="37"/>
      <c r="S124" s="37"/>
      <c r="T124" s="37"/>
      <c r="U124" s="37"/>
      <c r="V124" s="37"/>
      <c r="W124" s="37"/>
      <c r="X124" s="37"/>
      <c r="Y124" s="37"/>
      <c r="Z124" s="37"/>
    </row>
    <row r="125" spans="1:26" ht="95.25" customHeight="1" x14ac:dyDescent="0.2">
      <c r="A125" s="84">
        <v>1</v>
      </c>
      <c r="B125" s="27" t="s">
        <v>90</v>
      </c>
      <c r="C125" s="83" t="s">
        <v>91</v>
      </c>
      <c r="D125" s="320" t="s">
        <v>92</v>
      </c>
      <c r="E125" s="320"/>
      <c r="F125" s="28">
        <v>100</v>
      </c>
      <c r="G125" s="28"/>
      <c r="H125" s="32">
        <f t="shared" si="9"/>
        <v>100</v>
      </c>
      <c r="I125" s="38">
        <v>100</v>
      </c>
      <c r="J125" s="143"/>
      <c r="K125" s="91">
        <f t="shared" si="10"/>
        <v>100</v>
      </c>
      <c r="L125" s="144">
        <v>100</v>
      </c>
      <c r="M125" s="141"/>
      <c r="N125" s="141">
        <f t="shared" ref="N125:N126" si="12">L125</f>
        <v>100</v>
      </c>
      <c r="O125" s="142"/>
      <c r="P125" s="142"/>
      <c r="Q125" s="33"/>
      <c r="R125" s="33"/>
      <c r="S125" s="33"/>
      <c r="T125" s="33"/>
      <c r="U125" s="34"/>
      <c r="V125" s="33"/>
      <c r="W125" s="33"/>
      <c r="X125" s="33"/>
      <c r="Y125" s="35"/>
      <c r="Z125" s="35"/>
    </row>
    <row r="126" spans="1:26" ht="0.75" customHeight="1" x14ac:dyDescent="0.2">
      <c r="A126" s="84">
        <v>2</v>
      </c>
      <c r="B126" s="27" t="s">
        <v>93</v>
      </c>
      <c r="C126" s="83" t="s">
        <v>91</v>
      </c>
      <c r="D126" s="320" t="s">
        <v>92</v>
      </c>
      <c r="E126" s="320"/>
      <c r="F126" s="28">
        <v>100</v>
      </c>
      <c r="G126" s="28"/>
      <c r="H126" s="32">
        <f t="shared" si="9"/>
        <v>100</v>
      </c>
      <c r="I126" s="38">
        <v>100</v>
      </c>
      <c r="J126" s="143"/>
      <c r="K126" s="91">
        <f t="shared" si="10"/>
        <v>100</v>
      </c>
      <c r="L126" s="144">
        <v>100</v>
      </c>
      <c r="M126" s="141"/>
      <c r="N126" s="141">
        <f t="shared" si="12"/>
        <v>100</v>
      </c>
      <c r="O126" s="142"/>
      <c r="P126" s="142"/>
      <c r="Q126" s="33"/>
      <c r="R126" s="33"/>
      <c r="S126" s="33"/>
      <c r="T126" s="33"/>
      <c r="U126" s="34"/>
      <c r="V126" s="34"/>
      <c r="W126" s="34"/>
      <c r="X126" s="34"/>
      <c r="Y126" s="35"/>
      <c r="Z126" s="39"/>
    </row>
    <row r="127" spans="1:26" ht="0.75" customHeight="1" x14ac:dyDescent="0.2">
      <c r="A127" s="135"/>
      <c r="B127" s="323"/>
      <c r="C127" s="323"/>
      <c r="D127" s="323"/>
      <c r="E127" s="323"/>
      <c r="F127" s="323"/>
      <c r="G127" s="323"/>
      <c r="H127" s="323"/>
      <c r="I127" s="323"/>
      <c r="J127" s="323"/>
      <c r="K127" s="324"/>
      <c r="L127" s="136"/>
      <c r="M127" s="93"/>
      <c r="N127" s="93"/>
      <c r="O127" s="88"/>
      <c r="P127" s="88"/>
      <c r="Q127" s="40"/>
      <c r="R127" s="40"/>
      <c r="S127" s="40"/>
      <c r="T127" s="40"/>
      <c r="U127" s="40"/>
      <c r="V127" s="40"/>
      <c r="W127" s="40"/>
      <c r="X127" s="40"/>
      <c r="Y127" s="40"/>
      <c r="Z127" s="41"/>
    </row>
    <row r="128" spans="1:26" ht="12.75" x14ac:dyDescent="0.2">
      <c r="A128" s="318" t="s">
        <v>183</v>
      </c>
      <c r="B128" s="318"/>
      <c r="C128" s="318"/>
      <c r="D128" s="318"/>
      <c r="E128" s="318"/>
      <c r="F128" s="318"/>
      <c r="G128" s="318"/>
      <c r="H128" s="318"/>
      <c r="I128" s="318"/>
      <c r="J128" s="318"/>
      <c r="K128" s="318"/>
      <c r="L128" s="318"/>
      <c r="M128" s="318"/>
      <c r="N128" s="148"/>
      <c r="O128" s="126"/>
      <c r="P128" s="126"/>
      <c r="Q128" s="24"/>
    </row>
    <row r="129" spans="1:17" ht="6" customHeight="1" x14ac:dyDescent="0.2">
      <c r="A129" s="126"/>
      <c r="B129" s="126"/>
      <c r="C129" s="126"/>
      <c r="D129" s="126"/>
      <c r="E129" s="126"/>
      <c r="F129" s="126"/>
      <c r="G129" s="126"/>
      <c r="H129" s="126"/>
      <c r="I129" s="126"/>
      <c r="J129" s="126"/>
      <c r="K129" s="126"/>
      <c r="L129" s="148"/>
      <c r="M129" s="148"/>
      <c r="N129" s="148"/>
      <c r="O129" s="126"/>
      <c r="P129" s="126"/>
      <c r="Q129" s="24"/>
    </row>
    <row r="130" spans="1:17" ht="12.75" customHeight="1" x14ac:dyDescent="0.2">
      <c r="A130" s="296" t="s">
        <v>57</v>
      </c>
      <c r="B130" s="296">
        <v>58</v>
      </c>
      <c r="C130" s="295" t="s">
        <v>75</v>
      </c>
      <c r="D130" s="295" t="s">
        <v>76</v>
      </c>
      <c r="E130" s="295"/>
      <c r="F130" s="296" t="str">
        <f>D38</f>
        <v>2026 рік (прогноз)</v>
      </c>
      <c r="G130" s="296"/>
      <c r="H130" s="296"/>
      <c r="I130" s="296" t="str">
        <f>H38</f>
        <v>2027 рік (прогноз)</v>
      </c>
      <c r="J130" s="329"/>
      <c r="K130" s="329"/>
      <c r="L130" s="149"/>
      <c r="M130" s="149"/>
      <c r="N130" s="149"/>
      <c r="O130" s="131"/>
      <c r="P130" s="131"/>
      <c r="Q130" s="29"/>
    </row>
    <row r="131" spans="1:17" ht="24" customHeight="1" x14ac:dyDescent="0.2">
      <c r="A131" s="296"/>
      <c r="B131" s="296"/>
      <c r="C131" s="295"/>
      <c r="D131" s="295"/>
      <c r="E131" s="295"/>
      <c r="F131" s="87" t="s">
        <v>77</v>
      </c>
      <c r="G131" s="87" t="s">
        <v>47</v>
      </c>
      <c r="H131" s="87" t="s">
        <v>78</v>
      </c>
      <c r="I131" s="89" t="s">
        <v>77</v>
      </c>
      <c r="J131" s="132" t="s">
        <v>47</v>
      </c>
      <c r="K131" s="132" t="s">
        <v>78</v>
      </c>
      <c r="L131" s="149"/>
      <c r="M131" s="149"/>
      <c r="N131" s="149"/>
      <c r="O131" s="131"/>
      <c r="P131" s="131"/>
      <c r="Q131" s="29"/>
    </row>
    <row r="132" spans="1:17" ht="12.75" x14ac:dyDescent="0.2">
      <c r="A132" s="115">
        <v>1</v>
      </c>
      <c r="B132" s="115">
        <v>2</v>
      </c>
      <c r="C132" s="115">
        <v>3</v>
      </c>
      <c r="D132" s="298">
        <v>4</v>
      </c>
      <c r="E132" s="298"/>
      <c r="F132" s="115">
        <v>5</v>
      </c>
      <c r="G132" s="115">
        <v>6</v>
      </c>
      <c r="H132" s="115">
        <v>7</v>
      </c>
      <c r="I132" s="133">
        <v>8</v>
      </c>
      <c r="J132" s="134"/>
      <c r="K132" s="134"/>
      <c r="L132" s="148"/>
      <c r="M132" s="148"/>
      <c r="N132" s="148"/>
      <c r="O132" s="126"/>
      <c r="P132" s="126"/>
      <c r="Q132" s="24"/>
    </row>
    <row r="133" spans="1:17" ht="20.25" hidden="1" customHeight="1" x14ac:dyDescent="0.2">
      <c r="A133" s="135" t="s">
        <v>37</v>
      </c>
      <c r="B133" s="323" t="s">
        <v>52</v>
      </c>
      <c r="C133" s="323"/>
      <c r="D133" s="323"/>
      <c r="E133" s="323"/>
      <c r="F133" s="323"/>
      <c r="G133" s="323"/>
      <c r="H133" s="323"/>
      <c r="I133" s="324"/>
      <c r="J133" s="150"/>
      <c r="K133" s="150"/>
      <c r="L133" s="151"/>
      <c r="M133" s="151"/>
      <c r="N133" s="151"/>
      <c r="O133" s="137"/>
      <c r="P133" s="137"/>
      <c r="Q133" s="30"/>
    </row>
    <row r="134" spans="1:17" ht="18" hidden="1" customHeight="1" x14ac:dyDescent="0.2">
      <c r="A134" s="138" t="s">
        <v>81</v>
      </c>
      <c r="B134" s="325" t="s">
        <v>70</v>
      </c>
      <c r="C134" s="326"/>
      <c r="D134" s="326"/>
      <c r="E134" s="326"/>
      <c r="F134" s="326"/>
      <c r="G134" s="326"/>
      <c r="H134" s="326"/>
      <c r="I134" s="326"/>
      <c r="J134" s="327"/>
      <c r="K134" s="328"/>
      <c r="L134" s="151"/>
      <c r="M134" s="151"/>
      <c r="N134" s="151"/>
      <c r="O134" s="137"/>
      <c r="P134" s="137"/>
      <c r="Q134" s="30"/>
    </row>
    <row r="135" spans="1:17" ht="14.25" hidden="1" customHeight="1" x14ac:dyDescent="0.2">
      <c r="A135" s="31"/>
      <c r="B135" s="321" t="s">
        <v>94</v>
      </c>
      <c r="C135" s="321"/>
      <c r="D135" s="321"/>
      <c r="E135" s="321"/>
      <c r="F135" s="321"/>
      <c r="G135" s="321"/>
      <c r="H135" s="321"/>
      <c r="I135" s="322"/>
      <c r="J135" s="152"/>
      <c r="K135" s="152"/>
      <c r="L135" s="148"/>
      <c r="M135" s="148"/>
      <c r="N135" s="148"/>
      <c r="O135" s="126"/>
      <c r="P135" s="126"/>
      <c r="Q135" s="24"/>
    </row>
    <row r="136" spans="1:17" ht="38.25" hidden="1" customHeight="1" x14ac:dyDescent="0.2">
      <c r="A136" s="84">
        <v>1</v>
      </c>
      <c r="B136" s="27" t="s">
        <v>95</v>
      </c>
      <c r="C136" s="83" t="s">
        <v>84</v>
      </c>
      <c r="D136" s="320" t="s">
        <v>96</v>
      </c>
      <c r="E136" s="320"/>
      <c r="F136" s="153">
        <v>98</v>
      </c>
      <c r="G136" s="38"/>
      <c r="H136" s="38">
        <f t="shared" ref="H136:H142" si="13">F136+G136</f>
        <v>98</v>
      </c>
      <c r="I136" s="153">
        <v>98</v>
      </c>
      <c r="J136" s="134"/>
      <c r="K136" s="134">
        <f t="shared" ref="K136:K142" si="14">I136+J136</f>
        <v>98</v>
      </c>
      <c r="L136" s="148"/>
      <c r="M136" s="148"/>
      <c r="N136" s="148"/>
      <c r="O136" s="126"/>
      <c r="P136" s="126"/>
      <c r="Q136" s="24"/>
    </row>
    <row r="137" spans="1:17" ht="4.5" hidden="1" customHeight="1" x14ac:dyDescent="0.2">
      <c r="A137" s="84">
        <v>2</v>
      </c>
      <c r="B137" s="27" t="s">
        <v>97</v>
      </c>
      <c r="C137" s="83" t="s">
        <v>84</v>
      </c>
      <c r="D137" s="320" t="s">
        <v>96</v>
      </c>
      <c r="E137" s="320"/>
      <c r="F137" s="154">
        <v>39</v>
      </c>
      <c r="G137" s="38"/>
      <c r="H137" s="38">
        <f t="shared" si="13"/>
        <v>39</v>
      </c>
      <c r="I137" s="154">
        <v>39</v>
      </c>
      <c r="J137" s="134"/>
      <c r="K137" s="134">
        <f t="shared" si="14"/>
        <v>39</v>
      </c>
      <c r="L137" s="148"/>
      <c r="M137" s="148"/>
      <c r="N137" s="148"/>
      <c r="O137" s="126"/>
      <c r="P137" s="126"/>
      <c r="Q137" s="24"/>
    </row>
    <row r="138" spans="1:17" ht="27.75" hidden="1" customHeight="1" x14ac:dyDescent="0.2">
      <c r="A138" s="84">
        <v>2</v>
      </c>
      <c r="B138" s="27" t="s">
        <v>98</v>
      </c>
      <c r="C138" s="83" t="s">
        <v>84</v>
      </c>
      <c r="D138" s="320" t="s">
        <v>96</v>
      </c>
      <c r="E138" s="320"/>
      <c r="F138" s="38">
        <v>134</v>
      </c>
      <c r="G138" s="38"/>
      <c r="H138" s="38">
        <f t="shared" si="13"/>
        <v>134</v>
      </c>
      <c r="I138" s="94">
        <v>134</v>
      </c>
      <c r="J138" s="134"/>
      <c r="K138" s="134">
        <f t="shared" si="14"/>
        <v>134</v>
      </c>
      <c r="L138" s="148"/>
      <c r="M138" s="148"/>
      <c r="N138" s="148"/>
      <c r="O138" s="126"/>
      <c r="P138" s="126"/>
      <c r="Q138" s="24"/>
    </row>
    <row r="139" spans="1:17" ht="28.5" hidden="1" customHeight="1" x14ac:dyDescent="0.2">
      <c r="A139" s="84">
        <v>3</v>
      </c>
      <c r="B139" s="27" t="s">
        <v>99</v>
      </c>
      <c r="C139" s="83" t="s">
        <v>84</v>
      </c>
      <c r="D139" s="320" t="s">
        <v>96</v>
      </c>
      <c r="E139" s="320"/>
      <c r="F139" s="38">
        <v>345</v>
      </c>
      <c r="G139" s="38"/>
      <c r="H139" s="38">
        <f t="shared" si="13"/>
        <v>345</v>
      </c>
      <c r="I139" s="94">
        <v>345</v>
      </c>
      <c r="J139" s="134"/>
      <c r="K139" s="134">
        <f t="shared" si="14"/>
        <v>345</v>
      </c>
      <c r="L139" s="148"/>
      <c r="M139" s="148"/>
      <c r="N139" s="148"/>
      <c r="O139" s="126"/>
      <c r="P139" s="126"/>
      <c r="Q139" s="24"/>
    </row>
    <row r="140" spans="1:17" ht="12.75" hidden="1" x14ac:dyDescent="0.2">
      <c r="A140" s="31"/>
      <c r="B140" s="321" t="s">
        <v>89</v>
      </c>
      <c r="C140" s="321"/>
      <c r="D140" s="321"/>
      <c r="E140" s="321"/>
      <c r="F140" s="321"/>
      <c r="G140" s="321"/>
      <c r="H140" s="321">
        <f t="shared" si="13"/>
        <v>0</v>
      </c>
      <c r="I140" s="322"/>
      <c r="J140" s="152"/>
      <c r="K140" s="134">
        <f t="shared" si="14"/>
        <v>0</v>
      </c>
      <c r="L140" s="148"/>
      <c r="M140" s="148"/>
      <c r="N140" s="148"/>
      <c r="O140" s="126"/>
      <c r="P140" s="126"/>
      <c r="Q140" s="24"/>
    </row>
    <row r="141" spans="1:17" ht="51" hidden="1" customHeight="1" x14ac:dyDescent="0.2">
      <c r="A141" s="84">
        <v>1</v>
      </c>
      <c r="B141" s="27" t="s">
        <v>100</v>
      </c>
      <c r="C141" s="83" t="s">
        <v>91</v>
      </c>
      <c r="D141" s="320" t="s">
        <v>92</v>
      </c>
      <c r="E141" s="320"/>
      <c r="F141" s="38">
        <v>100</v>
      </c>
      <c r="G141" s="38"/>
      <c r="H141" s="38">
        <f t="shared" si="13"/>
        <v>100</v>
      </c>
      <c r="I141" s="94">
        <v>100</v>
      </c>
      <c r="J141" s="134"/>
      <c r="K141" s="134">
        <f t="shared" si="14"/>
        <v>100</v>
      </c>
      <c r="L141" s="148"/>
      <c r="M141" s="148"/>
      <c r="N141" s="148"/>
      <c r="O141" s="126"/>
      <c r="P141" s="126"/>
      <c r="Q141" s="24"/>
    </row>
    <row r="142" spans="1:17" ht="63" hidden="1" customHeight="1" x14ac:dyDescent="0.2">
      <c r="A142" s="84">
        <v>2</v>
      </c>
      <c r="B142" s="27" t="s">
        <v>93</v>
      </c>
      <c r="C142" s="83" t="s">
        <v>91</v>
      </c>
      <c r="D142" s="320" t="s">
        <v>92</v>
      </c>
      <c r="E142" s="320"/>
      <c r="F142" s="38">
        <v>100</v>
      </c>
      <c r="G142" s="38"/>
      <c r="H142" s="38">
        <f t="shared" si="13"/>
        <v>100</v>
      </c>
      <c r="I142" s="94">
        <v>100</v>
      </c>
      <c r="J142" s="134"/>
      <c r="K142" s="134">
        <f t="shared" si="14"/>
        <v>100</v>
      </c>
      <c r="L142" s="148"/>
      <c r="M142" s="148"/>
      <c r="N142" s="148"/>
      <c r="O142" s="126"/>
      <c r="P142" s="126"/>
      <c r="Q142" s="24"/>
    </row>
    <row r="143" spans="1:17" ht="3" customHeight="1" x14ac:dyDescent="0.2">
      <c r="A143" s="135"/>
      <c r="B143" s="323"/>
      <c r="C143" s="323"/>
      <c r="D143" s="323"/>
      <c r="E143" s="323"/>
      <c r="F143" s="323"/>
      <c r="G143" s="323"/>
      <c r="H143" s="323"/>
      <c r="I143" s="324"/>
      <c r="J143" s="150"/>
      <c r="K143" s="150"/>
      <c r="L143" s="151"/>
      <c r="M143" s="151"/>
      <c r="N143" s="151"/>
      <c r="O143" s="137"/>
      <c r="P143" s="137"/>
      <c r="Q143" s="30"/>
    </row>
    <row r="144" spans="1:17" ht="6" customHeight="1" x14ac:dyDescent="0.2">
      <c r="A144" s="3"/>
      <c r="B144" s="3"/>
      <c r="C144" s="3"/>
      <c r="D144" s="3"/>
      <c r="E144" s="3"/>
      <c r="F144" s="3"/>
      <c r="G144" s="3"/>
      <c r="H144" s="3"/>
      <c r="I144" s="3"/>
      <c r="J144" s="3"/>
      <c r="K144" s="3"/>
      <c r="L144" s="3"/>
      <c r="M144" s="3"/>
      <c r="N144" s="3"/>
      <c r="O144" s="3"/>
      <c r="P144" s="3"/>
      <c r="Q144" s="1"/>
    </row>
    <row r="145" spans="1:17" ht="12.75" x14ac:dyDescent="0.2">
      <c r="A145" s="318" t="s">
        <v>101</v>
      </c>
      <c r="B145" s="318"/>
      <c r="C145" s="318"/>
      <c r="D145" s="318"/>
      <c r="E145" s="318"/>
      <c r="F145" s="318"/>
      <c r="G145" s="318"/>
      <c r="H145" s="318"/>
      <c r="I145" s="318"/>
      <c r="J145" s="318"/>
      <c r="K145" s="318"/>
      <c r="L145" s="318"/>
      <c r="M145" s="9"/>
      <c r="N145" s="9"/>
      <c r="O145" s="9"/>
      <c r="P145" s="9"/>
      <c r="Q145" s="5"/>
    </row>
    <row r="146" spans="1:17" ht="8.25" customHeight="1" x14ac:dyDescent="0.2">
      <c r="A146" s="9"/>
      <c r="B146" s="9"/>
      <c r="C146" s="9"/>
      <c r="D146" s="9"/>
      <c r="E146" s="9"/>
      <c r="F146" s="9"/>
      <c r="G146" s="9"/>
      <c r="H146" s="9"/>
      <c r="I146" s="9"/>
      <c r="J146" s="9"/>
      <c r="K146" s="9"/>
      <c r="L146" s="126" t="s">
        <v>24</v>
      </c>
      <c r="M146" s="9"/>
      <c r="N146" s="9"/>
      <c r="O146" s="9"/>
      <c r="P146" s="9"/>
      <c r="Q146" s="5"/>
    </row>
    <row r="147" spans="1:17" ht="12.75" customHeight="1" x14ac:dyDescent="0.2">
      <c r="A147" s="296" t="s">
        <v>57</v>
      </c>
      <c r="B147" s="296" t="s">
        <v>45</v>
      </c>
      <c r="C147" s="312" t="s">
        <v>163</v>
      </c>
      <c r="D147" s="312"/>
      <c r="E147" s="310" t="s">
        <v>164</v>
      </c>
      <c r="F147" s="310"/>
      <c r="G147" s="319" t="s">
        <v>165</v>
      </c>
      <c r="H147" s="319"/>
      <c r="I147" s="319" t="s">
        <v>166</v>
      </c>
      <c r="J147" s="319"/>
      <c r="K147" s="319" t="s">
        <v>166</v>
      </c>
      <c r="L147" s="319"/>
      <c r="M147" s="3"/>
      <c r="N147" s="3"/>
      <c r="O147" s="3"/>
      <c r="P147" s="3"/>
      <c r="Q147" s="1"/>
    </row>
    <row r="148" spans="1:17" ht="11.25" customHeight="1" x14ac:dyDescent="0.2">
      <c r="A148" s="296"/>
      <c r="B148" s="296"/>
      <c r="C148" s="87" t="s">
        <v>77</v>
      </c>
      <c r="D148" s="87" t="s">
        <v>47</v>
      </c>
      <c r="E148" s="87" t="s">
        <v>77</v>
      </c>
      <c r="F148" s="87" t="s">
        <v>47</v>
      </c>
      <c r="G148" s="87" t="s">
        <v>77</v>
      </c>
      <c r="H148" s="87" t="s">
        <v>47</v>
      </c>
      <c r="I148" s="87" t="s">
        <v>77</v>
      </c>
      <c r="J148" s="87" t="s">
        <v>47</v>
      </c>
      <c r="K148" s="87" t="s">
        <v>77</v>
      </c>
      <c r="L148" s="87" t="s">
        <v>47</v>
      </c>
      <c r="M148" s="3"/>
      <c r="N148" s="3"/>
      <c r="O148" s="3"/>
      <c r="P148" s="3"/>
      <c r="Q148" s="1"/>
    </row>
    <row r="149" spans="1:17" ht="12.75" x14ac:dyDescent="0.2">
      <c r="A149" s="84">
        <v>1</v>
      </c>
      <c r="B149" s="84">
        <v>2</v>
      </c>
      <c r="C149" s="84">
        <v>3</v>
      </c>
      <c r="D149" s="84">
        <v>4</v>
      </c>
      <c r="E149" s="84">
        <v>6</v>
      </c>
      <c r="F149" s="84">
        <v>7</v>
      </c>
      <c r="G149" s="84">
        <v>9</v>
      </c>
      <c r="H149" s="84">
        <v>10</v>
      </c>
      <c r="I149" s="84">
        <v>11</v>
      </c>
      <c r="J149" s="84">
        <v>12</v>
      </c>
      <c r="K149" s="84">
        <v>13</v>
      </c>
      <c r="L149" s="84">
        <v>14</v>
      </c>
      <c r="M149" s="3"/>
      <c r="N149" s="3"/>
      <c r="O149" s="3"/>
      <c r="P149" s="3"/>
      <c r="Q149" s="42"/>
    </row>
    <row r="150" spans="1:17" ht="12.75" x14ac:dyDescent="0.2">
      <c r="A150" s="17"/>
      <c r="B150" s="17" t="s">
        <v>55</v>
      </c>
      <c r="C150" s="155"/>
      <c r="D150" s="155"/>
      <c r="E150" s="155"/>
      <c r="F150" s="155"/>
      <c r="G150" s="155"/>
      <c r="H150" s="155"/>
      <c r="I150" s="155"/>
      <c r="J150" s="155"/>
      <c r="K150" s="155"/>
      <c r="L150" s="155"/>
      <c r="M150" s="16"/>
      <c r="N150" s="16"/>
      <c r="O150" s="16"/>
      <c r="P150" s="16"/>
      <c r="Q150" s="13"/>
    </row>
    <row r="151" spans="1:17" ht="30" customHeight="1" x14ac:dyDescent="0.2">
      <c r="A151" s="17"/>
      <c r="B151" s="18" t="s">
        <v>102</v>
      </c>
      <c r="C151" s="19" t="s">
        <v>54</v>
      </c>
      <c r="D151" s="155"/>
      <c r="E151" s="19" t="s">
        <v>54</v>
      </c>
      <c r="F151" s="155"/>
      <c r="G151" s="19" t="s">
        <v>54</v>
      </c>
      <c r="H151" s="155"/>
      <c r="I151" s="19" t="s">
        <v>54</v>
      </c>
      <c r="J151" s="155"/>
      <c r="K151" s="19" t="s">
        <v>54</v>
      </c>
      <c r="L151" s="155"/>
      <c r="M151" s="16"/>
      <c r="N151" s="16"/>
      <c r="O151" s="16"/>
      <c r="P151" s="16"/>
      <c r="Q151" s="13"/>
    </row>
    <row r="152" spans="1:17" ht="12.75" x14ac:dyDescent="0.2">
      <c r="A152" s="3"/>
      <c r="B152" s="3"/>
      <c r="C152" s="3"/>
      <c r="D152" s="3"/>
      <c r="E152" s="3"/>
      <c r="F152" s="3"/>
      <c r="G152" s="3"/>
      <c r="H152" s="3"/>
      <c r="I152" s="3"/>
      <c r="J152" s="3"/>
      <c r="K152" s="3"/>
      <c r="L152" s="3"/>
      <c r="M152" s="3"/>
      <c r="N152" s="3"/>
      <c r="O152" s="3"/>
      <c r="P152" s="3"/>
      <c r="Q152" s="1"/>
    </row>
    <row r="153" spans="1:17" ht="12.75" x14ac:dyDescent="0.2">
      <c r="A153" s="156" t="s">
        <v>103</v>
      </c>
      <c r="B153" s="156"/>
      <c r="C153" s="156"/>
      <c r="D153" s="156"/>
      <c r="E153" s="156"/>
      <c r="F153" s="156"/>
      <c r="G153" s="156"/>
      <c r="H153" s="156"/>
      <c r="I153" s="156"/>
      <c r="J153" s="156"/>
      <c r="K153" s="156"/>
      <c r="L153" s="156"/>
      <c r="M153" s="156"/>
      <c r="N153" s="156"/>
      <c r="O153" s="156"/>
      <c r="P153" s="156"/>
      <c r="Q153" s="43"/>
    </row>
    <row r="154" spans="1:17" ht="1.5" customHeight="1" x14ac:dyDescent="0.2">
      <c r="A154" s="9"/>
      <c r="B154" s="9"/>
      <c r="C154" s="9"/>
      <c r="D154" s="9"/>
      <c r="E154" s="9"/>
      <c r="F154" s="9"/>
      <c r="G154" s="9"/>
      <c r="H154" s="9"/>
      <c r="I154" s="9"/>
      <c r="J154" s="9"/>
      <c r="K154" s="9"/>
      <c r="L154" s="9"/>
      <c r="M154" s="9"/>
      <c r="N154" s="9"/>
      <c r="O154" s="9"/>
      <c r="P154" s="9"/>
      <c r="Q154" s="5"/>
    </row>
    <row r="155" spans="1:17" ht="12.75" customHeight="1" x14ac:dyDescent="0.2">
      <c r="A155" s="296" t="s">
        <v>57</v>
      </c>
      <c r="B155" s="296" t="s">
        <v>104</v>
      </c>
      <c r="C155" s="314" t="s">
        <v>163</v>
      </c>
      <c r="D155" s="314"/>
      <c r="E155" s="314"/>
      <c r="F155" s="314"/>
      <c r="G155" s="316" t="s">
        <v>184</v>
      </c>
      <c r="H155" s="316"/>
      <c r="I155" s="316"/>
      <c r="J155" s="316"/>
      <c r="K155" s="317" t="s">
        <v>165</v>
      </c>
      <c r="L155" s="317"/>
      <c r="M155" s="317" t="s">
        <v>185</v>
      </c>
      <c r="N155" s="317"/>
      <c r="O155" s="313" t="s">
        <v>185</v>
      </c>
      <c r="P155" s="313"/>
      <c r="Q155" s="5"/>
    </row>
    <row r="156" spans="1:17" ht="12.75" customHeight="1" x14ac:dyDescent="0.2">
      <c r="A156" s="296"/>
      <c r="B156" s="296"/>
      <c r="C156" s="314" t="s">
        <v>77</v>
      </c>
      <c r="D156" s="314"/>
      <c r="E156" s="314" t="s">
        <v>47</v>
      </c>
      <c r="F156" s="314"/>
      <c r="G156" s="315" t="s">
        <v>77</v>
      </c>
      <c r="H156" s="315"/>
      <c r="I156" s="316" t="s">
        <v>47</v>
      </c>
      <c r="J156" s="316"/>
      <c r="K156" s="314" t="s">
        <v>77</v>
      </c>
      <c r="L156" s="314" t="s">
        <v>47</v>
      </c>
      <c r="M156" s="314" t="s">
        <v>77</v>
      </c>
      <c r="N156" s="314" t="s">
        <v>47</v>
      </c>
      <c r="O156" s="314" t="s">
        <v>77</v>
      </c>
      <c r="P156" s="314" t="s">
        <v>47</v>
      </c>
      <c r="Q156" s="5"/>
    </row>
    <row r="157" spans="1:17" ht="12.75" customHeight="1" x14ac:dyDescent="0.2">
      <c r="A157" s="296"/>
      <c r="B157" s="296"/>
      <c r="C157" s="157" t="s">
        <v>105</v>
      </c>
      <c r="D157" s="157" t="s">
        <v>106</v>
      </c>
      <c r="E157" s="157" t="s">
        <v>105</v>
      </c>
      <c r="F157" s="157" t="s">
        <v>106</v>
      </c>
      <c r="G157" s="157" t="s">
        <v>105</v>
      </c>
      <c r="H157" s="157" t="s">
        <v>106</v>
      </c>
      <c r="I157" s="157" t="s">
        <v>105</v>
      </c>
      <c r="J157" s="157" t="s">
        <v>106</v>
      </c>
      <c r="K157" s="314"/>
      <c r="L157" s="314"/>
      <c r="M157" s="314"/>
      <c r="N157" s="314"/>
      <c r="O157" s="314"/>
      <c r="P157" s="314"/>
      <c r="Q157" s="1"/>
    </row>
    <row r="158" spans="1:17" ht="12.75" x14ac:dyDescent="0.2">
      <c r="A158" s="158">
        <v>1</v>
      </c>
      <c r="B158" s="158">
        <v>2</v>
      </c>
      <c r="C158" s="158">
        <v>3</v>
      </c>
      <c r="D158" s="158">
        <v>4</v>
      </c>
      <c r="E158" s="158">
        <v>5</v>
      </c>
      <c r="F158" s="158">
        <v>6</v>
      </c>
      <c r="G158" s="158">
        <v>7</v>
      </c>
      <c r="H158" s="158">
        <v>8</v>
      </c>
      <c r="I158" s="158">
        <v>9</v>
      </c>
      <c r="J158" s="158">
        <v>10</v>
      </c>
      <c r="K158" s="158">
        <v>11</v>
      </c>
      <c r="L158" s="158">
        <v>12</v>
      </c>
      <c r="M158" s="158">
        <v>13</v>
      </c>
      <c r="N158" s="158">
        <v>14</v>
      </c>
      <c r="O158" s="158">
        <v>15</v>
      </c>
      <c r="P158" s="158">
        <v>16</v>
      </c>
      <c r="Q158" s="1"/>
    </row>
    <row r="159" spans="1:17" ht="12.75" x14ac:dyDescent="0.2">
      <c r="A159" s="129"/>
      <c r="B159" s="129" t="s">
        <v>107</v>
      </c>
      <c r="C159" s="123"/>
      <c r="D159" s="123"/>
      <c r="E159" s="123"/>
      <c r="F159" s="123"/>
      <c r="G159" s="123"/>
      <c r="H159" s="123"/>
      <c r="I159" s="123"/>
      <c r="J159" s="123"/>
      <c r="K159" s="123"/>
      <c r="L159" s="123"/>
      <c r="M159" s="123"/>
      <c r="N159" s="123"/>
      <c r="O159" s="123"/>
      <c r="P159" s="123"/>
      <c r="Q159" s="43"/>
    </row>
    <row r="160" spans="1:17" ht="24" customHeight="1" x14ac:dyDescent="0.2">
      <c r="A160" s="121"/>
      <c r="B160" s="85" t="s">
        <v>108</v>
      </c>
      <c r="C160" s="159" t="s">
        <v>54</v>
      </c>
      <c r="D160" s="159" t="s">
        <v>54</v>
      </c>
      <c r="E160" s="51"/>
      <c r="F160" s="51"/>
      <c r="G160" s="159" t="s">
        <v>54</v>
      </c>
      <c r="H160" s="159" t="s">
        <v>54</v>
      </c>
      <c r="I160" s="51"/>
      <c r="J160" s="51"/>
      <c r="K160" s="159" t="s">
        <v>54</v>
      </c>
      <c r="L160" s="51"/>
      <c r="M160" s="159" t="s">
        <v>54</v>
      </c>
      <c r="N160" s="51"/>
      <c r="O160" s="159" t="s">
        <v>54</v>
      </c>
      <c r="P160" s="51"/>
      <c r="Q160" s="1"/>
    </row>
    <row r="161" spans="1:17" ht="12.75" x14ac:dyDescent="0.2">
      <c r="A161" s="9"/>
      <c r="B161" s="9"/>
      <c r="C161" s="9"/>
      <c r="D161" s="9"/>
      <c r="E161" s="9"/>
      <c r="F161" s="9"/>
      <c r="G161" s="9"/>
      <c r="H161" s="9"/>
      <c r="I161" s="9"/>
      <c r="J161" s="9"/>
      <c r="K161" s="9"/>
      <c r="L161" s="9"/>
      <c r="M161" s="9"/>
      <c r="N161" s="9"/>
      <c r="O161" s="9"/>
      <c r="P161" s="9"/>
      <c r="Q161" s="5"/>
    </row>
    <row r="162" spans="1:17" ht="12.75" x14ac:dyDescent="0.2">
      <c r="A162" s="308" t="s">
        <v>109</v>
      </c>
      <c r="B162" s="308"/>
      <c r="C162" s="308"/>
      <c r="D162" s="308"/>
      <c r="E162" s="308"/>
      <c r="F162" s="308"/>
      <c r="G162" s="308"/>
      <c r="H162" s="308"/>
      <c r="I162" s="308"/>
      <c r="J162" s="308"/>
      <c r="K162" s="308"/>
      <c r="L162" s="308"/>
      <c r="M162" s="308"/>
      <c r="N162" s="156"/>
      <c r="O162" s="156"/>
      <c r="P162" s="156"/>
      <c r="Q162" s="43"/>
    </row>
    <row r="163" spans="1:17" ht="12.75" x14ac:dyDescent="0.2">
      <c r="A163" s="308" t="s">
        <v>186</v>
      </c>
      <c r="B163" s="308"/>
      <c r="C163" s="308"/>
      <c r="D163" s="308"/>
      <c r="E163" s="308"/>
      <c r="F163" s="308"/>
      <c r="G163" s="308"/>
      <c r="H163" s="308"/>
      <c r="I163" s="308"/>
      <c r="J163" s="308"/>
      <c r="K163" s="308"/>
      <c r="L163" s="308"/>
      <c r="M163" s="308"/>
      <c r="N163" s="9"/>
      <c r="O163" s="9"/>
      <c r="P163" s="9"/>
      <c r="Q163" s="5"/>
    </row>
    <row r="164" spans="1:17" ht="6" customHeight="1" x14ac:dyDescent="0.2">
      <c r="A164" s="9"/>
      <c r="B164" s="9"/>
      <c r="C164" s="9"/>
      <c r="D164" s="9"/>
      <c r="E164" s="9"/>
      <c r="F164" s="9"/>
      <c r="G164" s="9"/>
      <c r="H164" s="9"/>
      <c r="I164" s="9"/>
      <c r="J164" s="9"/>
      <c r="K164" s="9"/>
      <c r="L164" s="9"/>
      <c r="M164" s="9"/>
      <c r="N164" s="9"/>
      <c r="O164" s="3" t="s">
        <v>24</v>
      </c>
      <c r="P164" s="9"/>
      <c r="Q164" s="5"/>
    </row>
    <row r="165" spans="1:17" ht="12.75" customHeight="1" x14ac:dyDescent="0.2">
      <c r="A165" s="312" t="s">
        <v>43</v>
      </c>
      <c r="B165" s="296" t="s">
        <v>45</v>
      </c>
      <c r="C165" s="296"/>
      <c r="D165" s="296"/>
      <c r="E165" s="296" t="s">
        <v>110</v>
      </c>
      <c r="F165" s="296"/>
      <c r="G165" s="296" t="s">
        <v>163</v>
      </c>
      <c r="H165" s="296"/>
      <c r="I165" s="296"/>
      <c r="J165" s="296" t="s">
        <v>187</v>
      </c>
      <c r="K165" s="296"/>
      <c r="L165" s="296"/>
      <c r="M165" s="296" t="s">
        <v>165</v>
      </c>
      <c r="N165" s="296"/>
      <c r="O165" s="296"/>
      <c r="P165" s="3"/>
      <c r="Q165" s="1"/>
    </row>
    <row r="166" spans="1:17" ht="24" customHeight="1" x14ac:dyDescent="0.2">
      <c r="A166" s="312"/>
      <c r="B166" s="296"/>
      <c r="C166" s="296"/>
      <c r="D166" s="296"/>
      <c r="E166" s="296"/>
      <c r="F166" s="296"/>
      <c r="G166" s="87" t="s">
        <v>77</v>
      </c>
      <c r="H166" s="87" t="s">
        <v>47</v>
      </c>
      <c r="I166" s="87" t="s">
        <v>111</v>
      </c>
      <c r="J166" s="87" t="s">
        <v>77</v>
      </c>
      <c r="K166" s="87" t="s">
        <v>47</v>
      </c>
      <c r="L166" s="87" t="s">
        <v>112</v>
      </c>
      <c r="M166" s="87" t="s">
        <v>77</v>
      </c>
      <c r="N166" s="160" t="s">
        <v>47</v>
      </c>
      <c r="O166" s="160" t="s">
        <v>113</v>
      </c>
      <c r="P166" s="9"/>
      <c r="Q166" s="5"/>
    </row>
    <row r="167" spans="1:17" ht="12.75" x14ac:dyDescent="0.2">
      <c r="A167" s="84">
        <v>1</v>
      </c>
      <c r="B167" s="306">
        <v>2</v>
      </c>
      <c r="C167" s="306"/>
      <c r="D167" s="306"/>
      <c r="E167" s="306">
        <v>3</v>
      </c>
      <c r="F167" s="306"/>
      <c r="G167" s="84">
        <v>4</v>
      </c>
      <c r="H167" s="84">
        <v>5</v>
      </c>
      <c r="I167" s="84">
        <v>6</v>
      </c>
      <c r="J167" s="84">
        <v>7</v>
      </c>
      <c r="K167" s="84">
        <v>8</v>
      </c>
      <c r="L167" s="84">
        <v>9</v>
      </c>
      <c r="M167" s="84">
        <v>10</v>
      </c>
      <c r="N167" s="161">
        <v>11</v>
      </c>
      <c r="O167" s="162">
        <v>12</v>
      </c>
      <c r="P167" s="163"/>
      <c r="Q167" s="44"/>
    </row>
    <row r="168" spans="1:17" ht="12.75" x14ac:dyDescent="0.2">
      <c r="A168" s="121"/>
      <c r="B168" s="307" t="s">
        <v>55</v>
      </c>
      <c r="C168" s="307"/>
      <c r="D168" s="307"/>
      <c r="E168" s="307"/>
      <c r="F168" s="307"/>
      <c r="G168" s="307"/>
      <c r="H168" s="307"/>
      <c r="I168" s="164"/>
      <c r="J168" s="123"/>
      <c r="K168" s="164"/>
      <c r="L168" s="123"/>
      <c r="M168" s="164"/>
      <c r="N168" s="123"/>
      <c r="O168" s="165"/>
      <c r="P168" s="9"/>
      <c r="Q168" s="5"/>
    </row>
    <row r="169" spans="1:17" ht="4.5" customHeight="1" x14ac:dyDescent="0.2">
      <c r="A169" s="9"/>
      <c r="B169" s="9"/>
      <c r="C169" s="9"/>
      <c r="D169" s="9"/>
      <c r="E169" s="9"/>
      <c r="F169" s="9"/>
      <c r="G169" s="9"/>
      <c r="H169" s="9"/>
      <c r="I169" s="9"/>
      <c r="J169" s="9"/>
      <c r="K169" s="9"/>
      <c r="L169" s="9"/>
      <c r="M169" s="9"/>
      <c r="N169" s="9"/>
      <c r="O169" s="9"/>
      <c r="P169" s="9"/>
      <c r="Q169" s="5"/>
    </row>
    <row r="170" spans="1:17" ht="12.75" hidden="1" x14ac:dyDescent="0.2">
      <c r="A170" s="3"/>
      <c r="B170" s="3"/>
      <c r="C170" s="3"/>
      <c r="D170" s="3"/>
      <c r="E170" s="3"/>
      <c r="F170" s="3"/>
      <c r="G170" s="3"/>
      <c r="H170" s="3"/>
      <c r="I170" s="3"/>
      <c r="J170" s="3"/>
      <c r="K170" s="3"/>
      <c r="L170" s="3"/>
      <c r="M170" s="3"/>
      <c r="N170" s="3"/>
      <c r="O170" s="3"/>
      <c r="P170" s="3"/>
      <c r="Q170" s="1"/>
    </row>
    <row r="171" spans="1:17" ht="12.75" x14ac:dyDescent="0.2">
      <c r="A171" s="308" t="s">
        <v>188</v>
      </c>
      <c r="B171" s="308"/>
      <c r="C171" s="308"/>
      <c r="D171" s="308"/>
      <c r="E171" s="308"/>
      <c r="F171" s="308"/>
      <c r="G171" s="308"/>
      <c r="H171" s="308"/>
      <c r="I171" s="308"/>
      <c r="J171" s="308"/>
      <c r="K171" s="308"/>
      <c r="L171" s="308"/>
      <c r="M171" s="9"/>
      <c r="N171" s="9"/>
      <c r="O171" s="9"/>
      <c r="P171" s="9"/>
      <c r="Q171" s="5"/>
    </row>
    <row r="172" spans="1:17" ht="6.75" customHeight="1" x14ac:dyDescent="0.2">
      <c r="A172" s="9"/>
      <c r="B172" s="9"/>
      <c r="C172" s="9"/>
      <c r="D172" s="9"/>
      <c r="E172" s="9"/>
      <c r="F172" s="9"/>
      <c r="G172" s="9"/>
      <c r="H172" s="9"/>
      <c r="I172" s="9"/>
      <c r="J172" s="9"/>
      <c r="K172" s="9"/>
      <c r="L172" s="9"/>
      <c r="M172" s="3" t="s">
        <v>24</v>
      </c>
      <c r="N172" s="9"/>
      <c r="O172" s="9"/>
      <c r="P172" s="9"/>
      <c r="Q172" s="5"/>
    </row>
    <row r="173" spans="1:17" ht="12.75" customHeight="1" x14ac:dyDescent="0.2">
      <c r="A173" s="312" t="s">
        <v>43</v>
      </c>
      <c r="B173" s="296" t="s">
        <v>45</v>
      </c>
      <c r="C173" s="296"/>
      <c r="D173" s="296"/>
      <c r="E173" s="296" t="s">
        <v>110</v>
      </c>
      <c r="F173" s="296"/>
      <c r="G173" s="296" t="s">
        <v>166</v>
      </c>
      <c r="H173" s="296"/>
      <c r="I173" s="296"/>
      <c r="J173" s="296" t="s">
        <v>166</v>
      </c>
      <c r="K173" s="296"/>
      <c r="L173" s="296"/>
      <c r="M173" s="3"/>
      <c r="N173" s="3"/>
      <c r="O173" s="3"/>
      <c r="P173" s="3"/>
      <c r="Q173" s="1"/>
    </row>
    <row r="174" spans="1:17" ht="25.5" x14ac:dyDescent="0.2">
      <c r="A174" s="312"/>
      <c r="B174" s="296"/>
      <c r="C174" s="296"/>
      <c r="D174" s="296"/>
      <c r="E174" s="296"/>
      <c r="F174" s="296"/>
      <c r="G174" s="87" t="s">
        <v>77</v>
      </c>
      <c r="H174" s="87" t="s">
        <v>47</v>
      </c>
      <c r="I174" s="87" t="s">
        <v>111</v>
      </c>
      <c r="J174" s="87" t="s">
        <v>77</v>
      </c>
      <c r="K174" s="87" t="s">
        <v>47</v>
      </c>
      <c r="L174" s="87" t="s">
        <v>112</v>
      </c>
      <c r="M174" s="9"/>
      <c r="N174" s="9"/>
      <c r="O174" s="9"/>
      <c r="P174" s="9"/>
      <c r="Q174" s="5"/>
    </row>
    <row r="175" spans="1:17" ht="12.75" x14ac:dyDescent="0.2">
      <c r="A175" s="84">
        <v>1</v>
      </c>
      <c r="B175" s="306">
        <v>2</v>
      </c>
      <c r="C175" s="306"/>
      <c r="D175" s="306"/>
      <c r="E175" s="306">
        <v>4</v>
      </c>
      <c r="F175" s="306"/>
      <c r="G175" s="84">
        <v>4</v>
      </c>
      <c r="H175" s="84">
        <v>5</v>
      </c>
      <c r="I175" s="84">
        <v>6</v>
      </c>
      <c r="J175" s="84">
        <v>7</v>
      </c>
      <c r="K175" s="84">
        <v>8</v>
      </c>
      <c r="L175" s="84">
        <v>9</v>
      </c>
      <c r="M175" s="163"/>
      <c r="N175" s="163"/>
      <c r="O175" s="163"/>
      <c r="P175" s="163"/>
      <c r="Q175" s="44"/>
    </row>
    <row r="176" spans="1:17" ht="12.75" x14ac:dyDescent="0.2">
      <c r="A176" s="129"/>
      <c r="B176" s="307" t="s">
        <v>55</v>
      </c>
      <c r="C176" s="307"/>
      <c r="D176" s="307"/>
      <c r="E176" s="307"/>
      <c r="F176" s="307"/>
      <c r="G176" s="307"/>
      <c r="H176" s="307"/>
      <c r="I176" s="164">
        <v>0</v>
      </c>
      <c r="J176" s="123"/>
      <c r="K176" s="166">
        <v>0</v>
      </c>
      <c r="L176" s="123"/>
      <c r="M176" s="9"/>
      <c r="N176" s="9"/>
      <c r="O176" s="9"/>
      <c r="P176" s="9"/>
      <c r="Q176" s="5"/>
    </row>
    <row r="177" spans="1:17" ht="4.5" customHeight="1" x14ac:dyDescent="0.2">
      <c r="A177" s="9"/>
      <c r="B177" s="9"/>
      <c r="C177" s="9"/>
      <c r="D177" s="9"/>
      <c r="E177" s="9"/>
      <c r="F177" s="9"/>
      <c r="G177" s="9"/>
      <c r="H177" s="9"/>
      <c r="I177" s="9"/>
      <c r="J177" s="9"/>
      <c r="K177" s="9"/>
      <c r="L177" s="9"/>
      <c r="M177" s="9"/>
      <c r="N177" s="9"/>
      <c r="O177" s="9"/>
      <c r="P177" s="9"/>
      <c r="Q177" s="5"/>
    </row>
    <row r="178" spans="1:17" ht="12.75" x14ac:dyDescent="0.2">
      <c r="A178" s="308" t="s">
        <v>189</v>
      </c>
      <c r="B178" s="308"/>
      <c r="C178" s="308"/>
      <c r="D178" s="308"/>
      <c r="E178" s="308"/>
      <c r="F178" s="308"/>
      <c r="G178" s="308"/>
      <c r="H178" s="308"/>
      <c r="I178" s="308"/>
      <c r="J178" s="308"/>
      <c r="K178" s="308"/>
      <c r="L178" s="308"/>
      <c r="M178" s="308"/>
      <c r="N178" s="9"/>
      <c r="O178" s="9"/>
      <c r="P178" s="9"/>
      <c r="Q178" s="5"/>
    </row>
    <row r="179" spans="1:17" ht="6.75" customHeight="1" x14ac:dyDescent="0.2">
      <c r="A179" s="308"/>
      <c r="B179" s="308"/>
      <c r="C179" s="308"/>
      <c r="D179" s="308"/>
      <c r="E179" s="308"/>
      <c r="F179" s="308"/>
      <c r="G179" s="308"/>
      <c r="H179" s="308"/>
      <c r="I179" s="308"/>
      <c r="J179" s="308"/>
      <c r="K179" s="308"/>
      <c r="L179" s="308"/>
      <c r="M179" s="308"/>
      <c r="N179" s="9"/>
      <c r="O179" s="9"/>
      <c r="P179" s="9"/>
      <c r="Q179" s="5"/>
    </row>
    <row r="180" spans="1:17" ht="12.75" hidden="1" x14ac:dyDescent="0.2">
      <c r="A180" s="9"/>
      <c r="B180" s="9"/>
      <c r="C180" s="9"/>
      <c r="D180" s="9"/>
      <c r="E180" s="9"/>
      <c r="F180" s="9"/>
      <c r="G180" s="9"/>
      <c r="H180" s="9"/>
      <c r="I180" s="9"/>
      <c r="J180" s="9"/>
      <c r="K180" s="9"/>
      <c r="L180" s="45" t="s">
        <v>24</v>
      </c>
      <c r="M180" s="9"/>
      <c r="N180" s="9"/>
      <c r="O180" s="9"/>
      <c r="P180" s="9"/>
      <c r="Q180" s="5"/>
    </row>
    <row r="181" spans="1:17" ht="12.75" customHeight="1" x14ac:dyDescent="0.2">
      <c r="A181" s="296" t="s">
        <v>114</v>
      </c>
      <c r="B181" s="309" t="s">
        <v>115</v>
      </c>
      <c r="C181" s="309" t="s">
        <v>116</v>
      </c>
      <c r="D181" s="310" t="s">
        <v>163</v>
      </c>
      <c r="E181" s="310"/>
      <c r="F181" s="311" t="s">
        <v>164</v>
      </c>
      <c r="G181" s="311"/>
      <c r="H181" s="296" t="s">
        <v>165</v>
      </c>
      <c r="I181" s="296"/>
      <c r="J181" s="296" t="s">
        <v>166</v>
      </c>
      <c r="K181" s="296"/>
      <c r="L181" s="296" t="s">
        <v>166</v>
      </c>
      <c r="M181" s="296"/>
      <c r="N181" s="48"/>
      <c r="O181" s="48"/>
      <c r="P181" s="48"/>
      <c r="Q181" s="46"/>
    </row>
    <row r="182" spans="1:17" ht="107.25" customHeight="1" x14ac:dyDescent="0.2">
      <c r="A182" s="296"/>
      <c r="B182" s="309"/>
      <c r="C182" s="309"/>
      <c r="D182" s="87" t="s">
        <v>117</v>
      </c>
      <c r="E182" s="87" t="s">
        <v>118</v>
      </c>
      <c r="F182" s="87" t="s">
        <v>117</v>
      </c>
      <c r="G182" s="87" t="s">
        <v>118</v>
      </c>
      <c r="H182" s="87" t="s">
        <v>117</v>
      </c>
      <c r="I182" s="87" t="s">
        <v>118</v>
      </c>
      <c r="J182" s="87" t="s">
        <v>117</v>
      </c>
      <c r="K182" s="87" t="s">
        <v>118</v>
      </c>
      <c r="L182" s="87" t="s">
        <v>117</v>
      </c>
      <c r="M182" s="87" t="s">
        <v>118</v>
      </c>
      <c r="N182" s="48"/>
      <c r="O182" s="48"/>
      <c r="P182" s="48"/>
      <c r="Q182" s="46"/>
    </row>
    <row r="183" spans="1:17" ht="12.75" x14ac:dyDescent="0.2">
      <c r="A183" s="167">
        <v>1</v>
      </c>
      <c r="B183" s="167">
        <v>2</v>
      </c>
      <c r="C183" s="47">
        <v>3</v>
      </c>
      <c r="D183" s="167">
        <v>5</v>
      </c>
      <c r="E183" s="167">
        <v>6</v>
      </c>
      <c r="F183" s="168"/>
      <c r="G183" s="169">
        <v>7</v>
      </c>
      <c r="H183" s="167">
        <v>8</v>
      </c>
      <c r="I183" s="167">
        <v>9</v>
      </c>
      <c r="J183" s="167">
        <v>10</v>
      </c>
      <c r="K183" s="167">
        <v>11</v>
      </c>
      <c r="L183" s="167">
        <v>12</v>
      </c>
      <c r="M183" s="167">
        <v>13</v>
      </c>
      <c r="N183" s="48"/>
      <c r="O183" s="48"/>
      <c r="P183" s="48"/>
      <c r="Q183" s="46"/>
    </row>
    <row r="184" spans="1:17" ht="3.75" customHeight="1" x14ac:dyDescent="0.2">
      <c r="A184" s="48"/>
      <c r="B184" s="48"/>
      <c r="C184" s="48"/>
      <c r="D184" s="48"/>
      <c r="E184" s="48"/>
      <c r="F184" s="48"/>
      <c r="G184" s="48"/>
      <c r="H184" s="48"/>
      <c r="I184" s="48"/>
      <c r="J184" s="48"/>
      <c r="K184" s="48"/>
      <c r="L184" s="48"/>
      <c r="M184" s="48"/>
      <c r="N184" s="48"/>
      <c r="O184" s="48"/>
      <c r="P184" s="48"/>
      <c r="Q184" s="46"/>
    </row>
    <row r="185" spans="1:17" ht="12.75" hidden="1" x14ac:dyDescent="0.2">
      <c r="A185" s="170"/>
      <c r="B185" s="170"/>
      <c r="C185" s="170"/>
      <c r="D185" s="170"/>
      <c r="E185" s="170"/>
      <c r="F185" s="170"/>
      <c r="G185" s="170"/>
      <c r="H185" s="170"/>
      <c r="I185" s="170"/>
      <c r="J185" s="48"/>
      <c r="K185" s="48"/>
      <c r="L185" s="48"/>
      <c r="M185" s="48"/>
      <c r="N185" s="48"/>
      <c r="O185" s="48"/>
      <c r="P185" s="48"/>
      <c r="Q185" s="46"/>
    </row>
    <row r="186" spans="1:17" ht="12.75" hidden="1" x14ac:dyDescent="0.2">
      <c r="A186" s="9"/>
      <c r="B186" s="9"/>
      <c r="C186" s="9"/>
      <c r="D186" s="9"/>
      <c r="E186" s="9"/>
      <c r="F186" s="9"/>
      <c r="G186" s="9"/>
      <c r="H186" s="9"/>
      <c r="I186" s="9"/>
      <c r="J186" s="9"/>
      <c r="K186" s="9"/>
      <c r="L186" s="9"/>
      <c r="M186" s="9"/>
      <c r="N186" s="9"/>
      <c r="O186" s="9"/>
      <c r="P186" s="9"/>
      <c r="Q186" s="5"/>
    </row>
    <row r="187" spans="1:17" ht="30.75" customHeight="1" x14ac:dyDescent="0.25">
      <c r="A187" s="305" t="s">
        <v>190</v>
      </c>
      <c r="B187" s="305"/>
      <c r="C187" s="305"/>
      <c r="D187" s="305"/>
      <c r="E187" s="305"/>
      <c r="F187" s="305"/>
      <c r="G187" s="305"/>
      <c r="H187" s="305"/>
      <c r="I187" s="305"/>
      <c r="J187" s="305"/>
      <c r="K187" s="305"/>
      <c r="L187" s="305"/>
      <c r="M187" s="305"/>
      <c r="N187" s="305"/>
      <c r="O187" s="9"/>
      <c r="P187" s="9"/>
      <c r="Q187" s="5"/>
    </row>
    <row r="188" spans="1:17" ht="6" customHeight="1" x14ac:dyDescent="0.2">
      <c r="A188" s="173"/>
      <c r="B188" s="173"/>
      <c r="C188" s="173"/>
      <c r="D188" s="173"/>
      <c r="E188" s="173"/>
      <c r="F188" s="173"/>
      <c r="G188" s="173"/>
      <c r="H188" s="173"/>
      <c r="I188" s="173"/>
      <c r="J188" s="173"/>
      <c r="K188" s="173"/>
      <c r="L188" s="173"/>
      <c r="M188" s="173"/>
      <c r="N188" s="173"/>
      <c r="O188" s="9"/>
      <c r="P188" s="9"/>
      <c r="Q188" s="5"/>
    </row>
    <row r="189" spans="1:17" ht="14.25" hidden="1" x14ac:dyDescent="0.2">
      <c r="A189" s="173"/>
      <c r="B189" s="173"/>
      <c r="C189" s="173"/>
      <c r="D189" s="173"/>
      <c r="E189" s="173"/>
      <c r="F189" s="173"/>
      <c r="G189" s="173"/>
      <c r="H189" s="173"/>
      <c r="I189" s="173"/>
      <c r="J189" s="173"/>
      <c r="K189" s="173"/>
      <c r="L189" s="173"/>
      <c r="M189" s="173"/>
      <c r="N189" s="173"/>
      <c r="O189" s="9"/>
      <c r="P189" s="9"/>
      <c r="Q189" s="5"/>
    </row>
    <row r="190" spans="1:17" ht="14.25" hidden="1" x14ac:dyDescent="0.2">
      <c r="A190" s="173"/>
      <c r="B190" s="173"/>
      <c r="C190" s="173"/>
      <c r="D190" s="173"/>
      <c r="E190" s="173"/>
      <c r="F190" s="173"/>
      <c r="G190" s="173"/>
      <c r="H190" s="173"/>
      <c r="I190" s="173"/>
      <c r="J190" s="173"/>
      <c r="K190" s="173"/>
      <c r="L190" s="173"/>
      <c r="M190" s="173"/>
      <c r="N190" s="173"/>
      <c r="O190" s="9"/>
      <c r="P190" s="9"/>
      <c r="Q190" s="5"/>
    </row>
    <row r="191" spans="1:17" ht="14.25" hidden="1" x14ac:dyDescent="0.2">
      <c r="A191" s="173"/>
      <c r="B191" s="173"/>
      <c r="C191" s="173"/>
      <c r="D191" s="173"/>
      <c r="E191" s="173"/>
      <c r="F191" s="173"/>
      <c r="G191" s="173"/>
      <c r="H191" s="173"/>
      <c r="I191" s="173"/>
      <c r="J191" s="173"/>
      <c r="K191" s="173"/>
      <c r="L191" s="173"/>
      <c r="M191" s="173"/>
      <c r="N191" s="173"/>
      <c r="O191" s="9"/>
      <c r="P191" s="9"/>
      <c r="Q191" s="5"/>
    </row>
    <row r="192" spans="1:17" ht="15" x14ac:dyDescent="0.25">
      <c r="A192" s="302" t="s">
        <v>191</v>
      </c>
      <c r="B192" s="302"/>
      <c r="C192" s="302"/>
      <c r="D192" s="302"/>
      <c r="E192" s="302"/>
      <c r="F192" s="302"/>
      <c r="G192" s="302"/>
      <c r="H192" s="302"/>
      <c r="I192" s="302"/>
      <c r="J192" s="302"/>
      <c r="K192" s="302"/>
      <c r="L192" s="302"/>
      <c r="M192" s="173"/>
      <c r="N192" s="173"/>
      <c r="O192" s="9"/>
      <c r="P192" s="9"/>
      <c r="Q192" s="5"/>
    </row>
    <row r="193" spans="1:17" ht="4.5" customHeight="1" x14ac:dyDescent="0.2">
      <c r="A193" s="173"/>
      <c r="B193" s="173"/>
      <c r="C193" s="173"/>
      <c r="D193" s="173"/>
      <c r="E193" s="173"/>
      <c r="F193" s="173"/>
      <c r="G193" s="173"/>
      <c r="H193" s="173"/>
      <c r="I193" s="173"/>
      <c r="J193" s="173"/>
      <c r="K193" s="173"/>
      <c r="L193" s="173"/>
      <c r="M193" s="173"/>
      <c r="N193" s="173"/>
      <c r="O193" s="9"/>
      <c r="P193" s="9"/>
      <c r="Q193" s="5"/>
    </row>
    <row r="194" spans="1:17" ht="15" x14ac:dyDescent="0.25">
      <c r="A194" s="302" t="s">
        <v>192</v>
      </c>
      <c r="B194" s="302"/>
      <c r="C194" s="302"/>
      <c r="D194" s="302"/>
      <c r="E194" s="302"/>
      <c r="F194" s="302"/>
      <c r="G194" s="302"/>
      <c r="H194" s="302"/>
      <c r="I194" s="302"/>
      <c r="J194" s="302"/>
      <c r="K194" s="173"/>
      <c r="L194" s="173"/>
      <c r="M194" s="173"/>
      <c r="N194" s="173"/>
      <c r="O194" s="9"/>
      <c r="P194" s="9"/>
      <c r="Q194" s="5"/>
    </row>
    <row r="195" spans="1:17" ht="14.25" x14ac:dyDescent="0.2">
      <c r="A195" s="173"/>
      <c r="B195" s="173"/>
      <c r="C195" s="173"/>
      <c r="D195" s="173"/>
      <c r="E195" s="173"/>
      <c r="F195" s="173"/>
      <c r="G195" s="173"/>
      <c r="H195" s="173"/>
      <c r="I195" s="173"/>
      <c r="J195" s="173"/>
      <c r="K195" s="174" t="s">
        <v>24</v>
      </c>
      <c r="L195" s="173"/>
      <c r="M195" s="175"/>
      <c r="N195" s="173"/>
      <c r="O195" s="9"/>
      <c r="P195" s="9"/>
      <c r="Q195" s="5"/>
    </row>
    <row r="196" spans="1:17" ht="44.25" customHeight="1" x14ac:dyDescent="0.2">
      <c r="A196" s="299" t="s">
        <v>57</v>
      </c>
      <c r="B196" s="299" t="s">
        <v>119</v>
      </c>
      <c r="C196" s="299" t="s">
        <v>45</v>
      </c>
      <c r="D196" s="299" t="s">
        <v>120</v>
      </c>
      <c r="E196" s="299" t="s">
        <v>121</v>
      </c>
      <c r="F196" s="299" t="s">
        <v>193</v>
      </c>
      <c r="G196" s="300" t="s">
        <v>194</v>
      </c>
      <c r="H196" s="299" t="s">
        <v>122</v>
      </c>
      <c r="I196" s="301" t="s">
        <v>123</v>
      </c>
      <c r="J196" s="301"/>
      <c r="K196" s="299" t="s">
        <v>124</v>
      </c>
      <c r="L196" s="176"/>
      <c r="M196" s="176"/>
      <c r="N196" s="176"/>
      <c r="O196" s="48"/>
      <c r="P196" s="48"/>
      <c r="Q196" s="46"/>
    </row>
    <row r="197" spans="1:17" ht="36.75" customHeight="1" x14ac:dyDescent="0.2">
      <c r="A197" s="299"/>
      <c r="B197" s="299"/>
      <c r="C197" s="299"/>
      <c r="D197" s="299"/>
      <c r="E197" s="299"/>
      <c r="F197" s="299"/>
      <c r="G197" s="300"/>
      <c r="H197" s="299"/>
      <c r="I197" s="177" t="s">
        <v>125</v>
      </c>
      <c r="J197" s="178" t="s">
        <v>126</v>
      </c>
      <c r="K197" s="299"/>
      <c r="L197" s="176"/>
      <c r="M197" s="176"/>
      <c r="N197" s="176"/>
      <c r="O197" s="48"/>
      <c r="P197" s="48"/>
      <c r="Q197" s="46"/>
    </row>
    <row r="198" spans="1:17" ht="15" x14ac:dyDescent="0.25">
      <c r="A198" s="179">
        <v>1</v>
      </c>
      <c r="B198" s="179">
        <v>2</v>
      </c>
      <c r="C198" s="179">
        <v>3</v>
      </c>
      <c r="D198" s="179">
        <v>4</v>
      </c>
      <c r="E198" s="179">
        <v>5</v>
      </c>
      <c r="F198" s="179">
        <v>6</v>
      </c>
      <c r="G198" s="179">
        <v>7</v>
      </c>
      <c r="H198" s="179">
        <v>8</v>
      </c>
      <c r="I198" s="180">
        <v>9</v>
      </c>
      <c r="J198" s="179">
        <v>10</v>
      </c>
      <c r="K198" s="179">
        <v>11</v>
      </c>
      <c r="L198" s="173"/>
      <c r="M198" s="173"/>
      <c r="N198" s="173"/>
      <c r="O198" s="9"/>
      <c r="P198" s="9"/>
      <c r="Q198" s="5"/>
    </row>
    <row r="199" spans="1:17" ht="54" customHeight="1" x14ac:dyDescent="0.2">
      <c r="A199" s="181" t="s">
        <v>37</v>
      </c>
      <c r="B199" s="179"/>
      <c r="C199" s="210" t="s">
        <v>52</v>
      </c>
      <c r="D199" s="236">
        <f>D202+D204</f>
        <v>258090</v>
      </c>
      <c r="E199" s="179">
        <f>D199</f>
        <v>258090</v>
      </c>
      <c r="F199" s="179">
        <f t="shared" ref="F199:J199" si="15">F200</f>
        <v>0</v>
      </c>
      <c r="G199" s="179">
        <f t="shared" si="15"/>
        <v>0</v>
      </c>
      <c r="H199" s="179">
        <f t="shared" si="15"/>
        <v>0</v>
      </c>
      <c r="I199" s="179">
        <f t="shared" si="15"/>
        <v>0</v>
      </c>
      <c r="J199" s="179">
        <f t="shared" si="15"/>
        <v>0</v>
      </c>
      <c r="K199" s="179">
        <f t="shared" ref="K199:K203" si="16">E199+G199</f>
        <v>258090</v>
      </c>
      <c r="L199" s="173"/>
      <c r="M199" s="173"/>
      <c r="N199" s="173"/>
      <c r="O199" s="9"/>
      <c r="P199" s="9"/>
      <c r="Q199" s="5"/>
    </row>
    <row r="200" spans="1:17" ht="18.75" hidden="1" customHeight="1" x14ac:dyDescent="0.25">
      <c r="A200" s="183"/>
      <c r="B200" s="184">
        <v>2000</v>
      </c>
      <c r="C200" s="189" t="s">
        <v>127</v>
      </c>
      <c r="D200" s="224"/>
      <c r="E200" s="224">
        <f t="shared" ref="E200:J200" si="17">E201+E203</f>
        <v>258090</v>
      </c>
      <c r="F200" s="224">
        <f t="shared" si="17"/>
        <v>0</v>
      </c>
      <c r="G200" s="224">
        <f t="shared" si="17"/>
        <v>0</v>
      </c>
      <c r="H200" s="224">
        <f t="shared" si="17"/>
        <v>0</v>
      </c>
      <c r="I200" s="224">
        <f t="shared" si="17"/>
        <v>0</v>
      </c>
      <c r="J200" s="224">
        <f t="shared" si="17"/>
        <v>0</v>
      </c>
      <c r="K200" s="179">
        <f t="shared" si="16"/>
        <v>258090</v>
      </c>
      <c r="L200" s="186"/>
      <c r="M200" s="186"/>
      <c r="N200" s="186"/>
      <c r="O200" s="16"/>
      <c r="P200" s="16"/>
      <c r="Q200" s="13"/>
    </row>
    <row r="201" spans="1:17" ht="15" hidden="1" x14ac:dyDescent="0.25">
      <c r="A201" s="183"/>
      <c r="B201" s="184">
        <v>2200</v>
      </c>
      <c r="C201" s="189" t="s">
        <v>128</v>
      </c>
      <c r="D201" s="224"/>
      <c r="E201" s="224">
        <f t="shared" ref="E201:J201" si="18">E202</f>
        <v>584</v>
      </c>
      <c r="F201" s="224">
        <f t="shared" si="18"/>
        <v>0</v>
      </c>
      <c r="G201" s="224">
        <f t="shared" si="18"/>
        <v>0</v>
      </c>
      <c r="H201" s="224">
        <f t="shared" si="18"/>
        <v>0</v>
      </c>
      <c r="I201" s="224">
        <f t="shared" si="18"/>
        <v>0</v>
      </c>
      <c r="J201" s="224">
        <f t="shared" si="18"/>
        <v>0</v>
      </c>
      <c r="K201" s="179">
        <f t="shared" si="16"/>
        <v>584</v>
      </c>
      <c r="L201" s="186"/>
      <c r="M201" s="186"/>
      <c r="N201" s="186"/>
      <c r="O201" s="16"/>
      <c r="P201" s="16"/>
      <c r="Q201" s="13"/>
    </row>
    <row r="202" spans="1:17" ht="14.25" customHeight="1" x14ac:dyDescent="0.2">
      <c r="A202" s="187"/>
      <c r="B202" s="188">
        <v>2240</v>
      </c>
      <c r="C202" s="189" t="s">
        <v>59</v>
      </c>
      <c r="D202" s="225">
        <f>D54</f>
        <v>584</v>
      </c>
      <c r="E202" s="225">
        <f>D202</f>
        <v>584</v>
      </c>
      <c r="F202" s="225"/>
      <c r="G202" s="225"/>
      <c r="H202" s="225"/>
      <c r="I202" s="225"/>
      <c r="J202" s="225"/>
      <c r="K202" s="179">
        <f t="shared" si="16"/>
        <v>584</v>
      </c>
      <c r="L202" s="186"/>
      <c r="M202" s="186"/>
      <c r="N202" s="186"/>
      <c r="O202" s="16"/>
      <c r="P202" s="16"/>
      <c r="Q202" s="13"/>
    </row>
    <row r="203" spans="1:17" ht="0.75" customHeight="1" x14ac:dyDescent="0.25">
      <c r="A203" s="187"/>
      <c r="B203" s="184">
        <v>2700</v>
      </c>
      <c r="C203" s="189" t="s">
        <v>129</v>
      </c>
      <c r="D203" s="224"/>
      <c r="E203" s="224">
        <f t="shared" ref="E203:J203" si="19">E204</f>
        <v>257506</v>
      </c>
      <c r="F203" s="224">
        <f t="shared" si="19"/>
        <v>0</v>
      </c>
      <c r="G203" s="224">
        <f t="shared" si="19"/>
        <v>0</v>
      </c>
      <c r="H203" s="224">
        <f t="shared" si="19"/>
        <v>0</v>
      </c>
      <c r="I203" s="224">
        <f t="shared" si="19"/>
        <v>0</v>
      </c>
      <c r="J203" s="224">
        <f t="shared" si="19"/>
        <v>0</v>
      </c>
      <c r="K203" s="179">
        <f t="shared" si="16"/>
        <v>257506</v>
      </c>
      <c r="L203" s="186"/>
      <c r="M203" s="186"/>
      <c r="N203" s="186"/>
      <c r="O203" s="16"/>
      <c r="P203" s="16"/>
      <c r="Q203" s="13"/>
    </row>
    <row r="204" spans="1:17" ht="12.75" customHeight="1" x14ac:dyDescent="0.25">
      <c r="A204" s="183"/>
      <c r="B204" s="188">
        <v>2730</v>
      </c>
      <c r="C204" s="189" t="s">
        <v>60</v>
      </c>
      <c r="D204" s="225">
        <f>D55</f>
        <v>257506</v>
      </c>
      <c r="E204" s="225">
        <f>D204</f>
        <v>257506</v>
      </c>
      <c r="F204" s="225">
        <v>0</v>
      </c>
      <c r="G204" s="225">
        <v>0</v>
      </c>
      <c r="H204" s="225">
        <v>0</v>
      </c>
      <c r="I204" s="225">
        <v>0</v>
      </c>
      <c r="J204" s="225">
        <v>0</v>
      </c>
      <c r="K204" s="193">
        <f>D204</f>
        <v>257506</v>
      </c>
      <c r="L204" s="186"/>
      <c r="M204" s="186"/>
      <c r="N204" s="186"/>
      <c r="O204" s="16"/>
      <c r="P204" s="16"/>
      <c r="Q204" s="13"/>
    </row>
    <row r="205" spans="1:17" ht="1.5" hidden="1" customHeight="1" x14ac:dyDescent="0.2">
      <c r="A205" s="175"/>
      <c r="B205" s="175"/>
      <c r="C205" s="175"/>
      <c r="D205" s="226"/>
      <c r="E205" s="226"/>
      <c r="F205" s="226"/>
      <c r="G205" s="226"/>
      <c r="H205" s="226"/>
      <c r="I205" s="226"/>
      <c r="J205" s="226"/>
      <c r="K205" s="226"/>
      <c r="L205" s="175"/>
      <c r="M205" s="175"/>
      <c r="N205" s="175"/>
      <c r="O205" s="106"/>
      <c r="P205" s="106"/>
    </row>
    <row r="206" spans="1:17" ht="15" hidden="1" x14ac:dyDescent="0.25">
      <c r="A206" s="183"/>
      <c r="B206" s="184"/>
      <c r="C206" s="185"/>
      <c r="D206" s="224"/>
      <c r="E206" s="224"/>
      <c r="F206" s="224"/>
      <c r="G206" s="224"/>
      <c r="H206" s="224"/>
      <c r="I206" s="224"/>
      <c r="J206" s="224"/>
      <c r="K206" s="179"/>
      <c r="L206" s="186"/>
      <c r="M206" s="186"/>
      <c r="N206" s="186"/>
      <c r="O206" s="16"/>
      <c r="P206" s="16"/>
      <c r="Q206" s="13"/>
    </row>
    <row r="207" spans="1:17" ht="15" hidden="1" x14ac:dyDescent="0.25">
      <c r="A207" s="183"/>
      <c r="B207" s="184"/>
      <c r="C207" s="185"/>
      <c r="D207" s="224"/>
      <c r="E207" s="224"/>
      <c r="F207" s="224"/>
      <c r="G207" s="224"/>
      <c r="H207" s="224"/>
      <c r="I207" s="224"/>
      <c r="J207" s="224"/>
      <c r="K207" s="179"/>
      <c r="L207" s="186"/>
      <c r="M207" s="186"/>
      <c r="N207" s="186"/>
      <c r="O207" s="16"/>
      <c r="P207" s="16"/>
      <c r="Q207" s="13"/>
    </row>
    <row r="208" spans="1:17" ht="0.75" customHeight="1" x14ac:dyDescent="0.25">
      <c r="A208" s="183"/>
      <c r="B208" s="188"/>
      <c r="C208" s="185"/>
      <c r="D208" s="225"/>
      <c r="E208" s="225"/>
      <c r="F208" s="225"/>
      <c r="G208" s="225"/>
      <c r="H208" s="225"/>
      <c r="I208" s="225"/>
      <c r="J208" s="225"/>
      <c r="K208" s="179"/>
      <c r="L208" s="186"/>
      <c r="M208" s="186"/>
      <c r="N208" s="186"/>
      <c r="O208" s="16"/>
      <c r="P208" s="16"/>
      <c r="Q208" s="13"/>
    </row>
    <row r="209" spans="1:17" ht="15" x14ac:dyDescent="0.25">
      <c r="A209" s="190"/>
      <c r="B209" s="191"/>
      <c r="C209" s="191" t="s">
        <v>130</v>
      </c>
      <c r="D209" s="224">
        <f t="shared" ref="D209:J209" si="20">D199+D208</f>
        <v>258090</v>
      </c>
      <c r="E209" s="224">
        <f t="shared" si="20"/>
        <v>258090</v>
      </c>
      <c r="F209" s="224">
        <f t="shared" si="20"/>
        <v>0</v>
      </c>
      <c r="G209" s="224">
        <f t="shared" si="20"/>
        <v>0</v>
      </c>
      <c r="H209" s="224">
        <f t="shared" si="20"/>
        <v>0</v>
      </c>
      <c r="I209" s="224">
        <f t="shared" si="20"/>
        <v>0</v>
      </c>
      <c r="J209" s="224">
        <f t="shared" si="20"/>
        <v>0</v>
      </c>
      <c r="K209" s="179">
        <f>E209+G209</f>
        <v>258090</v>
      </c>
      <c r="L209" s="186"/>
      <c r="M209" s="186"/>
      <c r="N209" s="186"/>
      <c r="O209" s="16"/>
      <c r="P209" s="16"/>
      <c r="Q209" s="13"/>
    </row>
    <row r="210" spans="1:17" ht="14.25" x14ac:dyDescent="0.2">
      <c r="A210" s="173"/>
      <c r="B210" s="173"/>
      <c r="C210" s="173"/>
      <c r="D210" s="173"/>
      <c r="E210" s="173"/>
      <c r="F210" s="173"/>
      <c r="G210" s="173"/>
      <c r="H210" s="173"/>
      <c r="I210" s="173"/>
      <c r="J210" s="173"/>
      <c r="K210" s="173"/>
      <c r="L210" s="173"/>
      <c r="M210" s="173"/>
      <c r="N210" s="173"/>
      <c r="O210" s="9"/>
      <c r="P210" s="9"/>
      <c r="Q210" s="5"/>
    </row>
    <row r="211" spans="1:17" ht="15" x14ac:dyDescent="0.25">
      <c r="A211" s="302" t="s">
        <v>153</v>
      </c>
      <c r="B211" s="302"/>
      <c r="C211" s="302"/>
      <c r="D211" s="302"/>
      <c r="E211" s="302"/>
      <c r="F211" s="302"/>
      <c r="G211" s="302"/>
      <c r="H211" s="302"/>
      <c r="I211" s="302"/>
      <c r="J211" s="302"/>
      <c r="K211" s="302"/>
      <c r="L211" s="173"/>
      <c r="M211" s="173"/>
      <c r="N211" s="173"/>
      <c r="O211" s="9"/>
      <c r="P211" s="9"/>
      <c r="Q211" s="5"/>
    </row>
    <row r="212" spans="1:17" ht="14.25" x14ac:dyDescent="0.2">
      <c r="A212" s="173"/>
      <c r="B212" s="173"/>
      <c r="C212" s="173"/>
      <c r="D212" s="173"/>
      <c r="E212" s="173"/>
      <c r="F212" s="173"/>
      <c r="G212" s="173"/>
      <c r="H212" s="173"/>
      <c r="I212" s="173"/>
      <c r="J212" s="173"/>
      <c r="K212" s="173"/>
      <c r="L212" s="192" t="s">
        <v>24</v>
      </c>
      <c r="M212" s="173"/>
      <c r="N212" s="173"/>
      <c r="O212" s="9"/>
      <c r="P212" s="9"/>
      <c r="Q212" s="5"/>
    </row>
    <row r="213" spans="1:17" ht="12.75" customHeight="1" x14ac:dyDescent="0.2">
      <c r="A213" s="303" t="s">
        <v>57</v>
      </c>
      <c r="B213" s="299" t="s">
        <v>119</v>
      </c>
      <c r="C213" s="299" t="s">
        <v>45</v>
      </c>
      <c r="D213" s="304">
        <v>2022</v>
      </c>
      <c r="E213" s="304"/>
      <c r="F213" s="304"/>
      <c r="G213" s="304"/>
      <c r="H213" s="304"/>
      <c r="I213" s="304" t="s">
        <v>151</v>
      </c>
      <c r="J213" s="304"/>
      <c r="K213" s="304"/>
      <c r="L213" s="304"/>
      <c r="M213" s="304"/>
      <c r="N213" s="176"/>
      <c r="O213" s="48"/>
      <c r="P213" s="48"/>
      <c r="Q213" s="46"/>
    </row>
    <row r="214" spans="1:17" ht="46.35" customHeight="1" x14ac:dyDescent="0.2">
      <c r="A214" s="303"/>
      <c r="B214" s="299"/>
      <c r="C214" s="299"/>
      <c r="D214" s="299" t="s">
        <v>131</v>
      </c>
      <c r="E214" s="299" t="s">
        <v>132</v>
      </c>
      <c r="F214" s="299" t="s">
        <v>133</v>
      </c>
      <c r="G214" s="299"/>
      <c r="H214" s="299" t="s">
        <v>134</v>
      </c>
      <c r="I214" s="299" t="s">
        <v>135</v>
      </c>
      <c r="J214" s="299" t="s">
        <v>136</v>
      </c>
      <c r="K214" s="299" t="s">
        <v>133</v>
      </c>
      <c r="L214" s="299"/>
      <c r="M214" s="299" t="s">
        <v>137</v>
      </c>
      <c r="N214" s="176"/>
      <c r="O214" s="48"/>
      <c r="P214" s="48"/>
      <c r="Q214" s="46"/>
    </row>
    <row r="215" spans="1:17" ht="30" customHeight="1" x14ac:dyDescent="0.2">
      <c r="A215" s="303"/>
      <c r="B215" s="299"/>
      <c r="C215" s="299"/>
      <c r="D215" s="299"/>
      <c r="E215" s="299"/>
      <c r="F215" s="178" t="s">
        <v>125</v>
      </c>
      <c r="G215" s="178" t="s">
        <v>126</v>
      </c>
      <c r="H215" s="299"/>
      <c r="I215" s="299"/>
      <c r="J215" s="299"/>
      <c r="K215" s="178" t="s">
        <v>125</v>
      </c>
      <c r="L215" s="178" t="s">
        <v>126</v>
      </c>
      <c r="M215" s="299"/>
      <c r="N215" s="176"/>
      <c r="O215" s="48"/>
      <c r="P215" s="48"/>
      <c r="Q215" s="46"/>
    </row>
    <row r="216" spans="1:17" ht="12" customHeight="1" x14ac:dyDescent="0.2">
      <c r="A216" s="182">
        <v>1</v>
      </c>
      <c r="B216" s="193">
        <v>2</v>
      </c>
      <c r="C216" s="193">
        <v>3</v>
      </c>
      <c r="D216" s="193">
        <v>4</v>
      </c>
      <c r="E216" s="193">
        <v>5</v>
      </c>
      <c r="F216" s="193">
        <v>6</v>
      </c>
      <c r="G216" s="193">
        <v>7</v>
      </c>
      <c r="H216" s="193">
        <v>8</v>
      </c>
      <c r="I216" s="193">
        <v>9</v>
      </c>
      <c r="J216" s="193">
        <v>10</v>
      </c>
      <c r="K216" s="193">
        <v>11</v>
      </c>
      <c r="L216" s="193">
        <v>12</v>
      </c>
      <c r="M216" s="193">
        <v>13</v>
      </c>
      <c r="N216" s="173"/>
      <c r="O216" s="9"/>
      <c r="P216" s="9"/>
      <c r="Q216" s="5"/>
    </row>
    <row r="217" spans="1:17" ht="55.5" customHeight="1" x14ac:dyDescent="0.2">
      <c r="A217" s="194" t="s">
        <v>37</v>
      </c>
      <c r="B217" s="193"/>
      <c r="C217" s="210" t="s">
        <v>52</v>
      </c>
      <c r="D217" s="195">
        <f t="shared" ref="D217:L217" si="21">D218</f>
        <v>290600</v>
      </c>
      <c r="E217" s="195">
        <f t="shared" si="21"/>
        <v>0</v>
      </c>
      <c r="F217" s="195">
        <f t="shared" si="21"/>
        <v>0</v>
      </c>
      <c r="G217" s="195">
        <f t="shared" si="21"/>
        <v>0</v>
      </c>
      <c r="H217" s="195">
        <f t="shared" si="21"/>
        <v>290600</v>
      </c>
      <c r="I217" s="195">
        <f t="shared" si="21"/>
        <v>290600</v>
      </c>
      <c r="J217" s="195">
        <f t="shared" si="21"/>
        <v>0</v>
      </c>
      <c r="K217" s="195">
        <f t="shared" si="21"/>
        <v>0</v>
      </c>
      <c r="L217" s="195">
        <f t="shared" si="21"/>
        <v>0</v>
      </c>
      <c r="M217" s="196">
        <f>I217-J217</f>
        <v>290600</v>
      </c>
      <c r="N217" s="173"/>
      <c r="O217" s="9"/>
      <c r="P217" s="9"/>
      <c r="Q217" s="5"/>
    </row>
    <row r="218" spans="1:17" ht="21" hidden="1" customHeight="1" x14ac:dyDescent="0.25">
      <c r="A218" s="197"/>
      <c r="B218" s="180">
        <v>2000</v>
      </c>
      <c r="C218" s="198" t="s">
        <v>127</v>
      </c>
      <c r="D218" s="199">
        <f t="shared" ref="D218:M218" si="22">D219+D221</f>
        <v>290600</v>
      </c>
      <c r="E218" s="199">
        <f t="shared" si="22"/>
        <v>0</v>
      </c>
      <c r="F218" s="199">
        <f t="shared" si="22"/>
        <v>0</v>
      </c>
      <c r="G218" s="199">
        <f t="shared" si="22"/>
        <v>0</v>
      </c>
      <c r="H218" s="199">
        <f t="shared" si="22"/>
        <v>290600</v>
      </c>
      <c r="I218" s="199">
        <f t="shared" si="22"/>
        <v>290600</v>
      </c>
      <c r="J218" s="199">
        <f t="shared" si="22"/>
        <v>0</v>
      </c>
      <c r="K218" s="199">
        <f t="shared" si="22"/>
        <v>0</v>
      </c>
      <c r="L218" s="199">
        <f t="shared" si="22"/>
        <v>0</v>
      </c>
      <c r="M218" s="199">
        <f t="shared" si="22"/>
        <v>290600</v>
      </c>
      <c r="N218" s="173"/>
      <c r="O218" s="9"/>
      <c r="P218" s="9"/>
      <c r="Q218" s="5"/>
    </row>
    <row r="219" spans="1:17" ht="16.5" hidden="1" customHeight="1" x14ac:dyDescent="0.25">
      <c r="A219" s="197"/>
      <c r="B219" s="180">
        <v>2200</v>
      </c>
      <c r="C219" s="198" t="s">
        <v>128</v>
      </c>
      <c r="D219" s="199">
        <f t="shared" ref="D219:L219" si="23">D220</f>
        <v>800</v>
      </c>
      <c r="E219" s="199">
        <f t="shared" si="23"/>
        <v>0</v>
      </c>
      <c r="F219" s="199">
        <f t="shared" si="23"/>
        <v>0</v>
      </c>
      <c r="G219" s="199">
        <f t="shared" si="23"/>
        <v>0</v>
      </c>
      <c r="H219" s="199">
        <f t="shared" si="23"/>
        <v>800</v>
      </c>
      <c r="I219" s="199">
        <f t="shared" si="23"/>
        <v>800</v>
      </c>
      <c r="J219" s="199">
        <f t="shared" si="23"/>
        <v>0</v>
      </c>
      <c r="K219" s="199">
        <f t="shared" si="23"/>
        <v>0</v>
      </c>
      <c r="L219" s="199">
        <f t="shared" si="23"/>
        <v>0</v>
      </c>
      <c r="M219" s="196">
        <f t="shared" ref="M219:M222" si="24">I219-J219</f>
        <v>800</v>
      </c>
      <c r="N219" s="173"/>
      <c r="O219" s="9"/>
      <c r="P219" s="9"/>
      <c r="Q219" s="5"/>
    </row>
    <row r="220" spans="1:17" ht="21" customHeight="1" x14ac:dyDescent="0.25">
      <c r="A220" s="200"/>
      <c r="B220" s="201">
        <v>2240</v>
      </c>
      <c r="C220" s="202" t="s">
        <v>59</v>
      </c>
      <c r="D220" s="203">
        <f>H54</f>
        <v>800</v>
      </c>
      <c r="E220" s="204"/>
      <c r="F220" s="204"/>
      <c r="G220" s="204"/>
      <c r="H220" s="205">
        <f t="shared" ref="H220:H222" si="25">D220-F220</f>
        <v>800</v>
      </c>
      <c r="I220" s="206">
        <v>800</v>
      </c>
      <c r="J220" s="204"/>
      <c r="K220" s="204"/>
      <c r="L220" s="204"/>
      <c r="M220" s="196">
        <f t="shared" si="24"/>
        <v>800</v>
      </c>
      <c r="N220" s="173"/>
      <c r="O220" s="9"/>
      <c r="P220" s="9"/>
      <c r="Q220" s="5"/>
    </row>
    <row r="221" spans="1:17" ht="24" hidden="1" customHeight="1" x14ac:dyDescent="0.25">
      <c r="A221" s="197"/>
      <c r="B221" s="180">
        <v>2700</v>
      </c>
      <c r="C221" s="198" t="s">
        <v>129</v>
      </c>
      <c r="D221" s="205">
        <f>D222</f>
        <v>289800</v>
      </c>
      <c r="E221" s="205">
        <f>E222</f>
        <v>0</v>
      </c>
      <c r="F221" s="205">
        <f>F222</f>
        <v>0</v>
      </c>
      <c r="G221" s="205">
        <f>G222</f>
        <v>0</v>
      </c>
      <c r="H221" s="205">
        <f t="shared" si="25"/>
        <v>289800</v>
      </c>
      <c r="I221" s="205">
        <f>I222</f>
        <v>289800</v>
      </c>
      <c r="J221" s="205">
        <f>J222</f>
        <v>0</v>
      </c>
      <c r="K221" s="205">
        <f>K222</f>
        <v>0</v>
      </c>
      <c r="L221" s="205">
        <f>L222</f>
        <v>0</v>
      </c>
      <c r="M221" s="196">
        <f t="shared" si="24"/>
        <v>289800</v>
      </c>
      <c r="N221" s="173"/>
      <c r="O221" s="9"/>
      <c r="P221" s="9"/>
      <c r="Q221" s="5"/>
    </row>
    <row r="222" spans="1:17" ht="19.5" customHeight="1" x14ac:dyDescent="0.25">
      <c r="A222" s="197"/>
      <c r="B222" s="201">
        <v>2730</v>
      </c>
      <c r="C222" s="202" t="s">
        <v>60</v>
      </c>
      <c r="D222" s="203">
        <f>H55</f>
        <v>289800</v>
      </c>
      <c r="E222" s="207"/>
      <c r="F222" s="207"/>
      <c r="G222" s="207"/>
      <c r="H222" s="206">
        <f t="shared" si="25"/>
        <v>289800</v>
      </c>
      <c r="I222" s="206">
        <v>289800</v>
      </c>
      <c r="J222" s="207"/>
      <c r="K222" s="207"/>
      <c r="L222" s="207"/>
      <c r="M222" s="196">
        <f t="shared" si="24"/>
        <v>289800</v>
      </c>
      <c r="N222" s="173"/>
      <c r="O222" s="9"/>
      <c r="P222" s="9"/>
      <c r="Q222" s="5"/>
    </row>
    <row r="223" spans="1:17" ht="1.5" customHeight="1" x14ac:dyDescent="0.25">
      <c r="A223" s="197"/>
      <c r="B223" s="201"/>
      <c r="C223" s="202"/>
      <c r="D223" s="203"/>
      <c r="E223" s="203"/>
      <c r="F223" s="203"/>
      <c r="G223" s="203"/>
      <c r="H223" s="203"/>
      <c r="I223" s="203"/>
      <c r="J223" s="203"/>
      <c r="K223" s="203"/>
      <c r="L223" s="203"/>
      <c r="M223" s="203"/>
      <c r="N223" s="173"/>
      <c r="O223" s="9"/>
      <c r="P223" s="9"/>
      <c r="Q223" s="5"/>
    </row>
    <row r="224" spans="1:17" ht="15" hidden="1" x14ac:dyDescent="0.25">
      <c r="A224" s="197"/>
      <c r="B224" s="180"/>
      <c r="C224" s="198"/>
      <c r="D224" s="199"/>
      <c r="E224" s="199"/>
      <c r="F224" s="199"/>
      <c r="G224" s="199"/>
      <c r="H224" s="199"/>
      <c r="I224" s="199"/>
      <c r="J224" s="199"/>
      <c r="K224" s="199"/>
      <c r="L224" s="199"/>
      <c r="M224" s="199"/>
      <c r="N224" s="173"/>
      <c r="O224" s="9"/>
      <c r="P224" s="9"/>
      <c r="Q224" s="5"/>
    </row>
    <row r="225" spans="1:17" ht="15" hidden="1" x14ac:dyDescent="0.25">
      <c r="A225" s="197"/>
      <c r="B225" s="180"/>
      <c r="C225" s="198"/>
      <c r="D225" s="203"/>
      <c r="E225" s="199"/>
      <c r="F225" s="199"/>
      <c r="G225" s="199"/>
      <c r="H225" s="199"/>
      <c r="I225" s="199"/>
      <c r="J225" s="199"/>
      <c r="K225" s="199"/>
      <c r="L225" s="199"/>
      <c r="M225" s="199"/>
      <c r="N225" s="173"/>
      <c r="O225" s="9"/>
      <c r="P225" s="9"/>
      <c r="Q225" s="5"/>
    </row>
    <row r="226" spans="1:17" ht="15" hidden="1" x14ac:dyDescent="0.25">
      <c r="A226" s="200"/>
      <c r="B226" s="201"/>
      <c r="C226" s="202"/>
      <c r="D226" s="203"/>
      <c r="E226" s="204"/>
      <c r="F226" s="204"/>
      <c r="G226" s="204"/>
      <c r="H226" s="205"/>
      <c r="I226" s="206"/>
      <c r="J226" s="204"/>
      <c r="K226" s="204"/>
      <c r="L226" s="204"/>
      <c r="M226" s="206"/>
      <c r="N226" s="173"/>
      <c r="O226" s="9"/>
      <c r="P226" s="9"/>
      <c r="Q226" s="5"/>
    </row>
    <row r="227" spans="1:17" ht="24" customHeight="1" x14ac:dyDescent="0.25">
      <c r="A227" s="208"/>
      <c r="B227" s="209"/>
      <c r="C227" s="209" t="s">
        <v>130</v>
      </c>
      <c r="D227" s="199">
        <f t="shared" ref="D227:M227" si="26">D217+D223</f>
        <v>290600</v>
      </c>
      <c r="E227" s="199">
        <f t="shared" si="26"/>
        <v>0</v>
      </c>
      <c r="F227" s="199">
        <f t="shared" si="26"/>
        <v>0</v>
      </c>
      <c r="G227" s="199">
        <f t="shared" si="26"/>
        <v>0</v>
      </c>
      <c r="H227" s="199">
        <f t="shared" si="26"/>
        <v>290600</v>
      </c>
      <c r="I227" s="199">
        <f t="shared" si="26"/>
        <v>290600</v>
      </c>
      <c r="J227" s="199">
        <f t="shared" si="26"/>
        <v>0</v>
      </c>
      <c r="K227" s="199">
        <f t="shared" si="26"/>
        <v>0</v>
      </c>
      <c r="L227" s="199">
        <f t="shared" si="26"/>
        <v>0</v>
      </c>
      <c r="M227" s="199">
        <f t="shared" si="26"/>
        <v>290600</v>
      </c>
      <c r="N227" s="173"/>
      <c r="O227" s="9"/>
      <c r="P227" s="9"/>
      <c r="Q227" s="5"/>
    </row>
    <row r="228" spans="1:17" ht="12.75" x14ac:dyDescent="0.2">
      <c r="A228" s="9"/>
      <c r="B228" s="9"/>
      <c r="C228" s="9"/>
      <c r="D228" s="9"/>
      <c r="E228" s="9"/>
      <c r="F228" s="9"/>
      <c r="G228" s="9"/>
      <c r="H228" s="9"/>
      <c r="I228" s="9"/>
      <c r="J228" s="9"/>
      <c r="K228" s="9"/>
      <c r="L228" s="9"/>
      <c r="M228" s="9"/>
      <c r="N228" s="9"/>
      <c r="O228" s="9"/>
      <c r="P228" s="9"/>
      <c r="Q228" s="5"/>
    </row>
    <row r="229" spans="1:17" ht="12.75" customHeight="1" x14ac:dyDescent="0.2">
      <c r="A229" s="294" t="s">
        <v>195</v>
      </c>
      <c r="B229" s="294"/>
      <c r="C229" s="294"/>
      <c r="D229" s="294"/>
      <c r="E229" s="294"/>
      <c r="F229" s="294"/>
      <c r="G229" s="294"/>
      <c r="H229" s="294"/>
      <c r="I229" s="294"/>
      <c r="J229" s="294"/>
      <c r="K229" s="294"/>
      <c r="L229" s="48"/>
      <c r="M229" s="48"/>
      <c r="N229" s="48"/>
      <c r="O229" s="48"/>
      <c r="P229" s="48"/>
      <c r="Q229" s="46"/>
    </row>
    <row r="230" spans="1:17" ht="12.75" x14ac:dyDescent="0.2">
      <c r="A230" s="48"/>
      <c r="B230" s="48"/>
      <c r="C230" s="48"/>
      <c r="D230" s="48"/>
      <c r="E230" s="48"/>
      <c r="F230" s="48"/>
      <c r="G230" s="48"/>
      <c r="H230" s="48"/>
      <c r="I230" s="48"/>
      <c r="J230" s="48"/>
      <c r="K230" s="48"/>
      <c r="L230" s="48"/>
      <c r="M230" s="54" t="s">
        <v>24</v>
      </c>
      <c r="N230" s="48"/>
      <c r="O230" s="48"/>
      <c r="P230" s="48"/>
      <c r="Q230" s="46"/>
    </row>
    <row r="231" spans="1:17" ht="58.5" customHeight="1" x14ac:dyDescent="0.2">
      <c r="A231" s="82" t="s">
        <v>57</v>
      </c>
      <c r="B231" s="87" t="s">
        <v>119</v>
      </c>
      <c r="C231" s="87" t="s">
        <v>45</v>
      </c>
      <c r="D231" s="89" t="s">
        <v>120</v>
      </c>
      <c r="E231" s="89" t="s">
        <v>121</v>
      </c>
      <c r="F231" s="89" t="s">
        <v>154</v>
      </c>
      <c r="G231" s="89" t="s">
        <v>155</v>
      </c>
      <c r="H231" s="89" t="s">
        <v>149</v>
      </c>
      <c r="I231" s="295" t="s">
        <v>138</v>
      </c>
      <c r="J231" s="295"/>
      <c r="K231" s="296" t="s">
        <v>139</v>
      </c>
      <c r="L231" s="296"/>
      <c r="M231" s="296"/>
      <c r="N231" s="9"/>
      <c r="O231" s="9"/>
      <c r="P231" s="9"/>
      <c r="Q231" s="5"/>
    </row>
    <row r="232" spans="1:17" ht="12.75" x14ac:dyDescent="0.2">
      <c r="A232" s="158">
        <v>1</v>
      </c>
      <c r="B232" s="115">
        <v>2</v>
      </c>
      <c r="C232" s="115">
        <v>3</v>
      </c>
      <c r="D232" s="115">
        <v>4</v>
      </c>
      <c r="E232" s="115">
        <v>5</v>
      </c>
      <c r="F232" s="115">
        <v>6</v>
      </c>
      <c r="G232" s="115">
        <v>7</v>
      </c>
      <c r="H232" s="115">
        <v>8</v>
      </c>
      <c r="I232" s="297">
        <v>9</v>
      </c>
      <c r="J232" s="297"/>
      <c r="K232" s="298">
        <v>10</v>
      </c>
      <c r="L232" s="298"/>
      <c r="M232" s="298"/>
      <c r="N232" s="156"/>
      <c r="O232" s="156"/>
      <c r="P232" s="156"/>
      <c r="Q232" s="43"/>
    </row>
    <row r="233" spans="1:17" ht="1.5" customHeight="1" x14ac:dyDescent="0.2">
      <c r="A233" s="53"/>
      <c r="B233" s="158"/>
      <c r="C233" s="41"/>
      <c r="D233" s="122"/>
      <c r="E233" s="122"/>
      <c r="F233" s="123"/>
      <c r="G233" s="123"/>
      <c r="H233" s="123"/>
      <c r="I233" s="291"/>
      <c r="J233" s="291"/>
      <c r="K233" s="291"/>
      <c r="L233" s="291"/>
      <c r="M233" s="291"/>
      <c r="N233" s="9"/>
      <c r="O233" s="9"/>
      <c r="P233" s="9"/>
      <c r="Q233" s="5"/>
    </row>
    <row r="234" spans="1:17" ht="12.75" hidden="1" x14ac:dyDescent="0.2">
      <c r="A234" s="53"/>
      <c r="B234" s="158"/>
      <c r="C234" s="41"/>
      <c r="D234" s="122"/>
      <c r="E234" s="122"/>
      <c r="F234" s="123"/>
      <c r="G234" s="123"/>
      <c r="H234" s="123"/>
      <c r="I234" s="291"/>
      <c r="J234" s="291"/>
      <c r="K234" s="291"/>
      <c r="L234" s="291"/>
      <c r="M234" s="291"/>
      <c r="N234" s="9"/>
      <c r="O234" s="9"/>
      <c r="P234" s="9"/>
      <c r="Q234" s="5"/>
    </row>
    <row r="235" spans="1:17" ht="12.75" hidden="1" x14ac:dyDescent="0.2">
      <c r="A235" s="49"/>
      <c r="B235" s="50"/>
      <c r="C235" s="85"/>
      <c r="D235" s="52"/>
      <c r="E235" s="52"/>
      <c r="F235" s="51"/>
      <c r="G235" s="51"/>
      <c r="H235" s="51"/>
      <c r="I235" s="292"/>
      <c r="J235" s="292"/>
      <c r="K235" s="292"/>
      <c r="L235" s="292"/>
      <c r="M235" s="292"/>
      <c r="N235" s="9"/>
      <c r="O235" s="9"/>
      <c r="P235" s="9"/>
      <c r="Q235" s="5"/>
    </row>
    <row r="236" spans="1:17" ht="12.75" hidden="1" x14ac:dyDescent="0.2">
      <c r="A236" s="53"/>
      <c r="B236" s="158"/>
      <c r="C236" s="41"/>
      <c r="D236" s="122"/>
      <c r="E236" s="122"/>
      <c r="F236" s="123"/>
      <c r="G236" s="123"/>
      <c r="H236" s="123"/>
      <c r="I236" s="291"/>
      <c r="J236" s="291"/>
      <c r="K236" s="291"/>
      <c r="L236" s="291"/>
      <c r="M236" s="291"/>
      <c r="N236" s="9"/>
      <c r="O236" s="9"/>
      <c r="P236" s="9"/>
      <c r="Q236" s="5"/>
    </row>
    <row r="237" spans="1:17" ht="12.75" hidden="1" x14ac:dyDescent="0.2">
      <c r="A237" s="49"/>
      <c r="B237" s="50"/>
      <c r="C237" s="85"/>
      <c r="D237" s="52"/>
      <c r="E237" s="52"/>
      <c r="F237" s="51"/>
      <c r="G237" s="51"/>
      <c r="H237" s="51"/>
      <c r="I237" s="292"/>
      <c r="J237" s="292"/>
      <c r="K237" s="292"/>
      <c r="L237" s="292"/>
      <c r="M237" s="292"/>
      <c r="N237" s="9"/>
      <c r="O237" s="9"/>
      <c r="P237" s="9"/>
      <c r="Q237" s="5"/>
    </row>
    <row r="238" spans="1:17" ht="12.75" hidden="1" x14ac:dyDescent="0.2">
      <c r="A238" s="53"/>
      <c r="B238" s="158"/>
      <c r="C238" s="41"/>
      <c r="D238" s="122"/>
      <c r="E238" s="122"/>
      <c r="F238" s="123"/>
      <c r="G238" s="123"/>
      <c r="H238" s="123"/>
      <c r="I238" s="291"/>
      <c r="J238" s="291"/>
      <c r="K238" s="291"/>
      <c r="L238" s="291"/>
      <c r="M238" s="291"/>
      <c r="N238" s="9"/>
      <c r="O238" s="9"/>
      <c r="P238" s="9"/>
      <c r="Q238" s="5"/>
    </row>
    <row r="239" spans="1:17" ht="12.75" hidden="1" x14ac:dyDescent="0.2">
      <c r="A239" s="53"/>
      <c r="B239" s="158"/>
      <c r="C239" s="41"/>
      <c r="D239" s="122"/>
      <c r="E239" s="122"/>
      <c r="F239" s="123"/>
      <c r="G239" s="123"/>
      <c r="H239" s="123"/>
      <c r="I239" s="291"/>
      <c r="J239" s="291"/>
      <c r="K239" s="291"/>
      <c r="L239" s="291"/>
      <c r="M239" s="291"/>
      <c r="N239" s="9"/>
      <c r="O239" s="9"/>
      <c r="P239" s="9"/>
      <c r="Q239" s="5"/>
    </row>
    <row r="240" spans="1:17" ht="12.75" hidden="1" x14ac:dyDescent="0.2">
      <c r="A240" s="49"/>
      <c r="B240" s="50"/>
      <c r="C240" s="85"/>
      <c r="D240" s="52"/>
      <c r="E240" s="52"/>
      <c r="F240" s="51"/>
      <c r="G240" s="51"/>
      <c r="H240" s="51"/>
      <c r="I240" s="292"/>
      <c r="J240" s="292"/>
      <c r="K240" s="292"/>
      <c r="L240" s="292"/>
      <c r="M240" s="292"/>
      <c r="N240" s="9"/>
      <c r="O240" s="9"/>
      <c r="P240" s="9"/>
      <c r="Q240" s="5"/>
    </row>
    <row r="241" spans="1:17" ht="12" customHeight="1" x14ac:dyDescent="0.2">
      <c r="A241" s="23"/>
      <c r="B241" s="129"/>
      <c r="C241" s="129" t="s">
        <v>130</v>
      </c>
      <c r="D241" s="122"/>
      <c r="E241" s="122"/>
      <c r="F241" s="123"/>
      <c r="G241" s="123"/>
      <c r="H241" s="123"/>
      <c r="I241" s="293"/>
      <c r="J241" s="293"/>
      <c r="K241" s="293"/>
      <c r="L241" s="293"/>
      <c r="M241" s="293"/>
      <c r="N241" s="9"/>
      <c r="O241" s="9"/>
      <c r="P241" s="9"/>
      <c r="Q241" s="5"/>
    </row>
    <row r="242" spans="1:17" ht="3" hidden="1" customHeight="1" x14ac:dyDescent="0.2">
      <c r="A242" s="3"/>
      <c r="B242" s="3"/>
      <c r="C242" s="3"/>
      <c r="D242" s="3"/>
      <c r="E242" s="3"/>
      <c r="F242" s="3"/>
      <c r="G242" s="3"/>
      <c r="H242" s="3"/>
      <c r="I242" s="3"/>
      <c r="J242" s="3"/>
      <c r="K242" s="3"/>
      <c r="L242" s="3"/>
      <c r="M242" s="3"/>
      <c r="N242" s="3"/>
      <c r="O242" s="3"/>
      <c r="P242" s="3"/>
      <c r="Q242" s="1"/>
    </row>
    <row r="243" spans="1:17" ht="12.75" hidden="1" x14ac:dyDescent="0.2">
      <c r="A243" s="3"/>
      <c r="B243" s="3"/>
      <c r="C243" s="3"/>
      <c r="D243" s="3"/>
      <c r="E243" s="3"/>
      <c r="F243" s="3"/>
      <c r="G243" s="3"/>
      <c r="H243" s="3"/>
      <c r="I243" s="3"/>
      <c r="J243" s="3"/>
      <c r="K243" s="3"/>
      <c r="L243" s="3"/>
      <c r="M243" s="3"/>
      <c r="N243" s="3"/>
      <c r="O243" s="3"/>
      <c r="P243" s="3"/>
      <c r="Q243" s="1"/>
    </row>
    <row r="244" spans="1:17" ht="12.75" hidden="1" x14ac:dyDescent="0.2">
      <c r="A244" s="171"/>
      <c r="B244" s="171"/>
      <c r="C244" s="289"/>
      <c r="D244" s="289"/>
      <c r="E244" s="171"/>
      <c r="F244" s="171"/>
      <c r="G244" s="171"/>
      <c r="H244" s="289"/>
      <c r="I244" s="289"/>
      <c r="J244" s="289"/>
      <c r="K244" s="289"/>
      <c r="L244" s="289"/>
      <c r="M244" s="289"/>
      <c r="N244" s="9"/>
      <c r="O244" s="9"/>
      <c r="P244" s="9"/>
      <c r="Q244" s="5"/>
    </row>
    <row r="245" spans="1:17" ht="12.75" hidden="1" x14ac:dyDescent="0.2">
      <c r="A245" s="55"/>
      <c r="B245" s="81"/>
      <c r="C245" s="254"/>
      <c r="D245" s="254"/>
      <c r="E245" s="172"/>
      <c r="F245" s="172"/>
      <c r="G245" s="172"/>
      <c r="H245" s="254"/>
      <c r="I245" s="254"/>
      <c r="J245" s="254"/>
      <c r="K245" s="254"/>
      <c r="L245" s="254"/>
      <c r="M245" s="254"/>
      <c r="N245" s="9"/>
      <c r="O245" s="9"/>
      <c r="P245" s="9"/>
      <c r="Q245" s="5"/>
    </row>
    <row r="246" spans="1:17" ht="12.75" hidden="1" x14ac:dyDescent="0.2">
      <c r="A246" s="9"/>
      <c r="B246" s="9"/>
      <c r="C246" s="9"/>
      <c r="D246" s="9"/>
      <c r="E246" s="9"/>
      <c r="F246" s="9"/>
      <c r="G246" s="9"/>
      <c r="H246" s="9"/>
      <c r="I246" s="9"/>
      <c r="J246" s="9"/>
      <c r="K246" s="9"/>
      <c r="L246" s="9"/>
      <c r="M246" s="9"/>
      <c r="N246" s="9"/>
      <c r="O246" s="9"/>
      <c r="P246" s="9"/>
      <c r="Q246" s="5"/>
    </row>
    <row r="247" spans="1:17" ht="12.75" hidden="1" x14ac:dyDescent="0.2">
      <c r="A247" s="9"/>
      <c r="B247" s="9"/>
      <c r="C247" s="9"/>
      <c r="D247" s="9"/>
      <c r="E247" s="9"/>
      <c r="F247" s="9"/>
      <c r="G247" s="9"/>
      <c r="H247" s="9"/>
      <c r="I247" s="9"/>
      <c r="J247" s="9"/>
      <c r="K247" s="9"/>
      <c r="L247" s="9"/>
      <c r="M247" s="9"/>
      <c r="N247" s="9"/>
      <c r="O247" s="9"/>
      <c r="P247" s="9"/>
      <c r="Q247" s="5"/>
    </row>
    <row r="248" spans="1:17" ht="23.25" customHeight="1" x14ac:dyDescent="0.2">
      <c r="A248" s="290" t="s">
        <v>196</v>
      </c>
      <c r="B248" s="290"/>
      <c r="C248" s="290"/>
      <c r="D248" s="290"/>
      <c r="E248" s="290"/>
      <c r="F248" s="290"/>
      <c r="G248" s="290"/>
      <c r="H248" s="290"/>
      <c r="I248" s="290"/>
      <c r="J248" s="290"/>
      <c r="K248" s="290"/>
      <c r="L248" s="290"/>
      <c r="M248" s="290"/>
      <c r="N248" s="290"/>
      <c r="O248" s="48"/>
      <c r="P248" s="48"/>
      <c r="Q248" s="46"/>
    </row>
    <row r="249" spans="1:17" ht="12.75" hidden="1" x14ac:dyDescent="0.2">
      <c r="A249" s="48"/>
      <c r="B249" s="48"/>
      <c r="C249" s="48"/>
      <c r="D249" s="48"/>
      <c r="E249" s="48"/>
      <c r="F249" s="48"/>
      <c r="G249" s="48"/>
      <c r="H249" s="48"/>
      <c r="I249" s="48"/>
      <c r="J249" s="48"/>
      <c r="K249" s="48"/>
      <c r="L249" s="48"/>
      <c r="M249" s="48"/>
      <c r="N249" s="48"/>
      <c r="O249" s="48"/>
      <c r="P249" s="48"/>
      <c r="Q249" s="46"/>
    </row>
    <row r="250" spans="1:17" ht="0.75" hidden="1" customHeight="1" x14ac:dyDescent="0.2">
      <c r="A250" s="48"/>
      <c r="B250" s="48"/>
      <c r="C250" s="48"/>
      <c r="D250" s="48"/>
      <c r="E250" s="48"/>
      <c r="F250" s="48"/>
      <c r="G250" s="48"/>
      <c r="H250" s="48"/>
      <c r="I250" s="48"/>
      <c r="J250" s="48"/>
      <c r="K250" s="48"/>
      <c r="L250" s="48"/>
      <c r="M250" s="48"/>
      <c r="N250" s="48"/>
      <c r="O250" s="48"/>
      <c r="P250" s="48"/>
      <c r="Q250" s="46"/>
    </row>
    <row r="251" spans="1:17" ht="12.75" hidden="1" x14ac:dyDescent="0.2">
      <c r="A251" s="48"/>
      <c r="B251" s="48"/>
      <c r="C251" s="48"/>
      <c r="D251" s="48"/>
      <c r="E251" s="48"/>
      <c r="F251" s="48"/>
      <c r="G251" s="48"/>
      <c r="H251" s="48"/>
      <c r="I251" s="48"/>
      <c r="J251" s="48"/>
      <c r="K251" s="48"/>
      <c r="L251" s="48"/>
      <c r="M251" s="48"/>
      <c r="N251" s="48"/>
      <c r="O251" s="48"/>
      <c r="P251" s="48"/>
      <c r="Q251" s="46"/>
    </row>
    <row r="252" spans="1:17" ht="12.75" hidden="1" x14ac:dyDescent="0.2">
      <c r="A252" s="48"/>
      <c r="B252" s="48"/>
      <c r="C252" s="48"/>
      <c r="D252" s="48"/>
      <c r="E252" s="48"/>
      <c r="F252" s="48"/>
      <c r="G252" s="48"/>
      <c r="H252" s="48"/>
      <c r="I252" s="48"/>
      <c r="J252" s="48"/>
      <c r="K252" s="48"/>
      <c r="L252" s="48"/>
      <c r="M252" s="48"/>
      <c r="N252" s="48"/>
      <c r="O252" s="48"/>
      <c r="P252" s="48"/>
      <c r="Q252" s="46"/>
    </row>
    <row r="253" spans="1:17" ht="12.75" hidden="1" x14ac:dyDescent="0.2">
      <c r="A253" s="48"/>
      <c r="B253" s="48"/>
      <c r="C253" s="48"/>
      <c r="D253" s="48"/>
      <c r="E253" s="48"/>
      <c r="F253" s="48"/>
      <c r="G253" s="48"/>
      <c r="H253" s="48"/>
      <c r="I253" s="48"/>
      <c r="J253" s="48"/>
      <c r="K253" s="48"/>
      <c r="L253" s="48"/>
      <c r="M253" s="48"/>
      <c r="N253" s="48"/>
      <c r="O253" s="48"/>
      <c r="P253" s="48"/>
      <c r="Q253" s="46"/>
    </row>
    <row r="254" spans="1:17" ht="12.75" hidden="1" x14ac:dyDescent="0.2">
      <c r="A254" s="48"/>
      <c r="B254" s="48"/>
      <c r="C254" s="48"/>
      <c r="D254" s="48"/>
      <c r="E254" s="48"/>
      <c r="F254" s="48"/>
      <c r="G254" s="48"/>
      <c r="H254" s="48"/>
      <c r="I254" s="48"/>
      <c r="J254" s="48"/>
      <c r="K254" s="48"/>
      <c r="L254" s="48"/>
      <c r="M254" s="48"/>
      <c r="N254" s="48"/>
      <c r="O254" s="48"/>
      <c r="P254" s="48"/>
      <c r="Q254" s="46"/>
    </row>
    <row r="255" spans="1:17" ht="12.75" hidden="1" x14ac:dyDescent="0.2">
      <c r="A255" s="48"/>
      <c r="B255" s="48"/>
      <c r="C255" s="48"/>
      <c r="D255" s="48"/>
      <c r="E255" s="48"/>
      <c r="F255" s="48"/>
      <c r="G255" s="48"/>
      <c r="H255" s="48"/>
      <c r="I255" s="48"/>
      <c r="J255" s="48"/>
      <c r="K255" s="48"/>
      <c r="L255" s="48"/>
      <c r="M255" s="48"/>
      <c r="N255" s="48"/>
      <c r="O255" s="48"/>
      <c r="P255" s="48"/>
      <c r="Q255" s="46"/>
    </row>
    <row r="256" spans="1:17" ht="12.75" hidden="1" x14ac:dyDescent="0.2">
      <c r="A256" s="48"/>
      <c r="B256" s="48"/>
      <c r="C256" s="48"/>
      <c r="D256" s="48"/>
      <c r="E256" s="48"/>
      <c r="F256" s="48"/>
      <c r="G256" s="48"/>
      <c r="H256" s="48"/>
      <c r="I256" s="48"/>
      <c r="J256" s="48"/>
      <c r="K256" s="48"/>
      <c r="L256" s="48"/>
      <c r="M256" s="48"/>
      <c r="N256" s="48"/>
      <c r="O256" s="48"/>
      <c r="P256" s="48"/>
      <c r="Q256" s="46"/>
    </row>
    <row r="257" spans="1:17" ht="29.25" customHeight="1" x14ac:dyDescent="0.2">
      <c r="A257" s="290" t="s">
        <v>197</v>
      </c>
      <c r="B257" s="290"/>
      <c r="C257" s="290"/>
      <c r="D257" s="290"/>
      <c r="E257" s="290"/>
      <c r="F257" s="290"/>
      <c r="G257" s="290"/>
      <c r="H257" s="290"/>
      <c r="I257" s="290"/>
      <c r="J257" s="290"/>
      <c r="K257" s="290"/>
      <c r="L257" s="290"/>
      <c r="M257" s="290"/>
      <c r="N257" s="290"/>
      <c r="O257" s="48"/>
      <c r="P257" s="48"/>
      <c r="Q257" s="46"/>
    </row>
    <row r="258" spans="1:17" x14ac:dyDescent="0.2">
      <c r="A258" s="46"/>
      <c r="B258" s="46"/>
      <c r="C258" s="46"/>
      <c r="D258" s="46"/>
      <c r="E258" s="46"/>
      <c r="F258" s="46"/>
      <c r="G258" s="46"/>
      <c r="H258" s="46"/>
      <c r="I258" s="46"/>
      <c r="J258" s="46"/>
      <c r="K258" s="46"/>
      <c r="L258" s="46"/>
      <c r="M258" s="46"/>
      <c r="N258" s="46"/>
      <c r="O258" s="46"/>
      <c r="P258" s="46"/>
      <c r="Q258" s="46"/>
    </row>
    <row r="259" spans="1:17" ht="0.75" customHeight="1" x14ac:dyDescent="0.2">
      <c r="A259" s="46"/>
      <c r="B259" s="46"/>
      <c r="C259" s="46"/>
      <c r="D259" s="46"/>
      <c r="E259" s="46"/>
      <c r="F259" s="46"/>
      <c r="G259" s="46"/>
      <c r="H259" s="46"/>
      <c r="I259" s="46"/>
      <c r="J259" s="46"/>
      <c r="K259" s="46"/>
      <c r="L259" s="46"/>
      <c r="M259" s="46"/>
      <c r="N259" s="46"/>
      <c r="O259" s="46"/>
      <c r="P259" s="46"/>
      <c r="Q259" s="46"/>
    </row>
    <row r="260" spans="1:17" hidden="1" x14ac:dyDescent="0.2">
      <c r="A260" s="46"/>
      <c r="B260" s="46"/>
      <c r="C260" s="46"/>
      <c r="D260" s="46"/>
      <c r="E260" s="46"/>
      <c r="F260" s="46"/>
      <c r="G260" s="46"/>
      <c r="H260" s="46"/>
      <c r="I260" s="46"/>
      <c r="J260" s="46"/>
      <c r="K260" s="46"/>
      <c r="L260" s="46"/>
      <c r="M260" s="46"/>
      <c r="N260" s="46"/>
      <c r="O260" s="46"/>
      <c r="P260" s="46"/>
      <c r="Q260" s="46"/>
    </row>
    <row r="261" spans="1:17" hidden="1" x14ac:dyDescent="0.2">
      <c r="A261" s="46"/>
      <c r="B261" s="46"/>
      <c r="C261" s="46"/>
      <c r="D261" s="46"/>
      <c r="E261" s="46"/>
      <c r="F261" s="46"/>
      <c r="G261" s="46"/>
      <c r="H261" s="46"/>
      <c r="I261" s="46"/>
      <c r="J261" s="46"/>
      <c r="K261" s="46"/>
      <c r="L261" s="46"/>
      <c r="M261" s="46"/>
      <c r="N261" s="46"/>
      <c r="O261" s="46"/>
      <c r="P261" s="46"/>
      <c r="Q261" s="46"/>
    </row>
    <row r="262" spans="1:17" hidden="1" x14ac:dyDescent="0.2">
      <c r="A262" s="46"/>
      <c r="B262" s="46"/>
      <c r="C262" s="46"/>
      <c r="D262" s="46"/>
      <c r="E262" s="46"/>
      <c r="F262" s="46"/>
      <c r="G262" s="46"/>
      <c r="H262" s="46"/>
      <c r="I262" s="46"/>
      <c r="J262" s="46"/>
      <c r="K262" s="46"/>
      <c r="L262" s="46"/>
      <c r="M262" s="46"/>
      <c r="N262" s="46"/>
      <c r="O262" s="46"/>
      <c r="P262" s="46"/>
      <c r="Q262" s="46"/>
    </row>
    <row r="263" spans="1:17" hidden="1" x14ac:dyDescent="0.2">
      <c r="A263" s="5"/>
      <c r="B263" s="5"/>
      <c r="C263" s="5"/>
      <c r="D263" s="5"/>
      <c r="E263" s="5"/>
      <c r="F263" s="5"/>
      <c r="G263" s="5"/>
      <c r="H263" s="5"/>
      <c r="I263" s="5"/>
      <c r="J263" s="5"/>
      <c r="K263" s="5"/>
      <c r="L263" s="5"/>
      <c r="M263" s="5"/>
      <c r="N263" s="5"/>
      <c r="O263" s="5"/>
      <c r="P263" s="5"/>
      <c r="Q263" s="5"/>
    </row>
    <row r="264" spans="1:17" hidden="1" x14ac:dyDescent="0.2">
      <c r="A264" s="46"/>
      <c r="B264" s="46"/>
      <c r="C264" s="46"/>
      <c r="D264" s="46"/>
      <c r="E264" s="46"/>
      <c r="F264" s="46"/>
      <c r="G264" s="46"/>
      <c r="H264" s="46"/>
      <c r="I264" s="46"/>
      <c r="J264" s="46"/>
      <c r="K264" s="46"/>
      <c r="L264" s="46"/>
      <c r="M264" s="46"/>
      <c r="N264" s="46"/>
      <c r="O264" s="46"/>
      <c r="P264" s="46"/>
      <c r="Q264" s="46"/>
    </row>
    <row r="265" spans="1:17" hidden="1" x14ac:dyDescent="0.2">
      <c r="A265" s="46"/>
      <c r="B265" s="46"/>
      <c r="C265" s="46"/>
      <c r="D265" s="46"/>
      <c r="E265" s="46"/>
      <c r="F265" s="46"/>
      <c r="G265" s="46"/>
      <c r="H265" s="46"/>
      <c r="I265" s="46"/>
      <c r="J265" s="46"/>
      <c r="K265" s="46"/>
      <c r="L265" s="46"/>
      <c r="M265" s="46"/>
      <c r="N265" s="46"/>
      <c r="O265" s="46"/>
      <c r="P265" s="46"/>
      <c r="Q265" s="46"/>
    </row>
    <row r="266" spans="1:17" hidden="1" x14ac:dyDescent="0.2">
      <c r="A266" s="46"/>
      <c r="B266" s="46"/>
      <c r="C266" s="46"/>
      <c r="D266" s="46"/>
      <c r="E266" s="46"/>
      <c r="F266" s="46"/>
      <c r="G266" s="46"/>
      <c r="H266" s="46"/>
      <c r="I266" s="46"/>
      <c r="J266" s="46"/>
      <c r="K266" s="46"/>
      <c r="L266" s="46"/>
      <c r="M266" s="46"/>
      <c r="N266" s="46"/>
      <c r="O266" s="46"/>
      <c r="P266" s="46"/>
      <c r="Q266" s="46"/>
    </row>
    <row r="267" spans="1:17" hidden="1" x14ac:dyDescent="0.2">
      <c r="A267" s="46"/>
      <c r="B267" s="46"/>
      <c r="C267" s="46"/>
      <c r="D267" s="46"/>
      <c r="E267" s="46"/>
      <c r="F267" s="46"/>
      <c r="G267" s="46"/>
      <c r="H267" s="46"/>
      <c r="I267" s="46"/>
      <c r="J267" s="46"/>
      <c r="K267" s="46"/>
      <c r="L267" s="46"/>
      <c r="M267" s="46"/>
      <c r="N267" s="46"/>
      <c r="O267" s="46"/>
      <c r="P267" s="46"/>
      <c r="Q267" s="46"/>
    </row>
    <row r="268" spans="1:17" x14ac:dyDescent="0.2">
      <c r="A268" s="288" t="s">
        <v>140</v>
      </c>
      <c r="B268" s="288"/>
      <c r="C268" s="288"/>
      <c r="D268" s="288"/>
      <c r="E268" s="288"/>
      <c r="F268" s="288"/>
      <c r="G268" s="288"/>
      <c r="H268" s="288"/>
      <c r="I268" s="288"/>
      <c r="J268" s="288"/>
      <c r="K268" s="288"/>
      <c r="L268" s="288"/>
      <c r="M268" s="288"/>
      <c r="N268" s="288"/>
      <c r="O268" s="5"/>
      <c r="P268" s="5"/>
      <c r="Q268" s="5"/>
    </row>
    <row r="269" spans="1:17" x14ac:dyDescent="0.2">
      <c r="A269" s="5"/>
      <c r="B269" s="5"/>
      <c r="C269" s="5"/>
      <c r="D269" s="5"/>
      <c r="E269" s="5"/>
      <c r="F269" s="5"/>
      <c r="G269" s="5"/>
      <c r="H269" s="5"/>
      <c r="I269" s="5"/>
      <c r="J269" s="5"/>
      <c r="K269" s="5"/>
      <c r="L269" s="5"/>
      <c r="M269" s="5"/>
      <c r="N269" s="5"/>
      <c r="O269" s="5"/>
      <c r="P269" s="5"/>
      <c r="Q269" s="5"/>
    </row>
    <row r="270" spans="1:17" x14ac:dyDescent="0.2">
      <c r="A270" s="1"/>
      <c r="B270" s="1"/>
      <c r="C270" s="1"/>
      <c r="D270" s="1"/>
      <c r="E270" s="1"/>
      <c r="F270" s="1"/>
      <c r="G270" s="1"/>
      <c r="H270" s="1"/>
      <c r="I270" s="1"/>
      <c r="J270" s="1"/>
      <c r="K270" s="1"/>
      <c r="L270" s="1"/>
      <c r="M270" s="1"/>
      <c r="N270" s="1"/>
      <c r="O270" s="1"/>
      <c r="P270" s="1"/>
      <c r="Q270" s="1"/>
    </row>
    <row r="271" spans="1:17" ht="17.45" customHeight="1" x14ac:dyDescent="0.25">
      <c r="A271" s="56"/>
      <c r="B271" s="284" t="s">
        <v>147</v>
      </c>
      <c r="C271" s="284"/>
      <c r="D271" s="284"/>
      <c r="E271" s="284"/>
      <c r="F271" s="285"/>
      <c r="G271" s="285"/>
      <c r="H271" s="56"/>
      <c r="I271" s="56"/>
      <c r="J271" s="286" t="s">
        <v>168</v>
      </c>
      <c r="K271" s="286"/>
      <c r="L271" s="286"/>
      <c r="M271" s="56"/>
      <c r="N271" s="56"/>
      <c r="O271" s="56"/>
      <c r="P271" s="5"/>
      <c r="Q271" s="5"/>
    </row>
    <row r="272" spans="1:17" ht="18" x14ac:dyDescent="0.25">
      <c r="A272" s="56"/>
      <c r="B272" s="56"/>
      <c r="C272" s="56"/>
      <c r="D272" s="56"/>
      <c r="E272" s="56"/>
      <c r="F272" s="287" t="s">
        <v>12</v>
      </c>
      <c r="G272" s="287"/>
      <c r="H272" s="56"/>
      <c r="I272" s="56"/>
      <c r="J272" s="287" t="s">
        <v>13</v>
      </c>
      <c r="K272" s="287"/>
      <c r="L272" s="287"/>
      <c r="M272" s="56"/>
      <c r="N272" s="56"/>
      <c r="O272" s="56"/>
      <c r="P272" s="5"/>
      <c r="Q272" s="5"/>
    </row>
    <row r="273" spans="1:17" ht="18" x14ac:dyDescent="0.25">
      <c r="A273" s="4"/>
      <c r="B273" s="4"/>
      <c r="C273" s="4"/>
      <c r="D273" s="4"/>
      <c r="E273" s="4"/>
      <c r="F273" s="4"/>
      <c r="G273" s="4"/>
      <c r="H273" s="4"/>
      <c r="I273" s="4"/>
      <c r="J273" s="4"/>
      <c r="K273" s="4"/>
      <c r="L273" s="4"/>
      <c r="M273" s="4"/>
      <c r="N273" s="4"/>
      <c r="O273" s="4"/>
      <c r="P273" s="1"/>
      <c r="Q273" s="1"/>
    </row>
    <row r="274" spans="1:17" ht="32.85" customHeight="1" x14ac:dyDescent="0.25">
      <c r="A274" s="56"/>
      <c r="B274" s="284" t="s">
        <v>150</v>
      </c>
      <c r="C274" s="284"/>
      <c r="D274" s="284"/>
      <c r="E274" s="284"/>
      <c r="F274" s="285"/>
      <c r="G274" s="285"/>
      <c r="H274" s="56"/>
      <c r="I274" s="56"/>
      <c r="J274" s="286" t="s">
        <v>167</v>
      </c>
      <c r="K274" s="286"/>
      <c r="L274" s="286"/>
      <c r="M274" s="56"/>
      <c r="N274" s="56"/>
      <c r="O274" s="56"/>
      <c r="P274" s="5"/>
      <c r="Q274" s="5"/>
    </row>
    <row r="275" spans="1:17" ht="18" x14ac:dyDescent="0.25">
      <c r="A275" s="56"/>
      <c r="B275" s="56"/>
      <c r="C275" s="56"/>
      <c r="D275" s="56"/>
      <c r="E275" s="56"/>
      <c r="F275" s="287" t="s">
        <v>12</v>
      </c>
      <c r="G275" s="287"/>
      <c r="H275" s="56"/>
      <c r="I275" s="56"/>
      <c r="J275" s="287" t="s">
        <v>13</v>
      </c>
      <c r="K275" s="287"/>
      <c r="L275" s="287"/>
      <c r="M275" s="56"/>
      <c r="N275" s="56"/>
      <c r="O275" s="56"/>
      <c r="P275" s="5"/>
      <c r="Q275" s="5"/>
    </row>
    <row r="276" spans="1:17" ht="18" x14ac:dyDescent="0.25">
      <c r="A276" s="57"/>
      <c r="B276" s="57"/>
      <c r="C276" s="57"/>
      <c r="D276" s="57"/>
      <c r="E276" s="57"/>
      <c r="F276" s="57"/>
      <c r="G276" s="57"/>
      <c r="H276" s="57"/>
      <c r="I276" s="57"/>
      <c r="J276" s="57"/>
      <c r="K276" s="57"/>
      <c r="L276" s="57"/>
      <c r="M276" s="57"/>
      <c r="N276" s="57"/>
      <c r="O276" s="57"/>
      <c r="P276" s="58"/>
      <c r="Q276" s="58"/>
    </row>
    <row r="277" spans="1:17" x14ac:dyDescent="0.2">
      <c r="A277" s="58"/>
      <c r="B277" s="58"/>
      <c r="C277" s="58"/>
      <c r="D277" s="58"/>
      <c r="E277" s="58"/>
      <c r="F277" s="58"/>
      <c r="G277" s="58"/>
      <c r="H277" s="58"/>
      <c r="I277" s="58"/>
      <c r="J277" s="58"/>
      <c r="K277" s="58"/>
      <c r="L277" s="58"/>
      <c r="M277" s="58"/>
      <c r="N277" s="58"/>
      <c r="O277" s="58"/>
      <c r="P277" s="58"/>
      <c r="Q277" s="58"/>
    </row>
  </sheetData>
  <sheetProtection selectLockedCells="1" selectUnlockedCells="1"/>
  <mergeCells count="235">
    <mergeCell ref="A16:H16"/>
    <mergeCell ref="A17:M17"/>
    <mergeCell ref="A18:L18"/>
    <mergeCell ref="A19:L19"/>
    <mergeCell ref="A21:M21"/>
    <mergeCell ref="A22:M22"/>
    <mergeCell ref="A7:F7"/>
    <mergeCell ref="K8:M9"/>
    <mergeCell ref="A10:F10"/>
    <mergeCell ref="J11:L12"/>
    <mergeCell ref="J13:M13"/>
    <mergeCell ref="D14:E14"/>
    <mergeCell ref="G14:H14"/>
    <mergeCell ref="J14:L15"/>
    <mergeCell ref="A36:M36"/>
    <mergeCell ref="A38:A39"/>
    <mergeCell ref="B38:B39"/>
    <mergeCell ref="C38:C39"/>
    <mergeCell ref="D38:G38"/>
    <mergeCell ref="H38:K38"/>
    <mergeCell ref="A23:M23"/>
    <mergeCell ref="A25:M25"/>
    <mergeCell ref="A27:A28"/>
    <mergeCell ref="B27:B28"/>
    <mergeCell ref="C27:C28"/>
    <mergeCell ref="D27:G27"/>
    <mergeCell ref="H27:K27"/>
    <mergeCell ref="L27:O27"/>
    <mergeCell ref="A60:M60"/>
    <mergeCell ref="A62:A63"/>
    <mergeCell ref="B62:B63"/>
    <mergeCell ref="C62:C63"/>
    <mergeCell ref="D62:G62"/>
    <mergeCell ref="H62:K62"/>
    <mergeCell ref="L62:O62"/>
    <mergeCell ref="A46:M46"/>
    <mergeCell ref="A48:M48"/>
    <mergeCell ref="A50:A51"/>
    <mergeCell ref="B50:B51"/>
    <mergeCell ref="C50:C51"/>
    <mergeCell ref="D50:G50"/>
    <mergeCell ref="H50:K50"/>
    <mergeCell ref="L50:O50"/>
    <mergeCell ref="A79:M79"/>
    <mergeCell ref="A81:A82"/>
    <mergeCell ref="B81:B82"/>
    <mergeCell ref="C81:C82"/>
    <mergeCell ref="D81:G81"/>
    <mergeCell ref="H81:K81"/>
    <mergeCell ref="A67:M67"/>
    <mergeCell ref="A69:A70"/>
    <mergeCell ref="B69:B70"/>
    <mergeCell ref="C69:C70"/>
    <mergeCell ref="D69:G69"/>
    <mergeCell ref="H69:K69"/>
    <mergeCell ref="A99:M99"/>
    <mergeCell ref="A101:A102"/>
    <mergeCell ref="B101:E102"/>
    <mergeCell ref="F101:I101"/>
    <mergeCell ref="J101:M101"/>
    <mergeCell ref="B103:E103"/>
    <mergeCell ref="A86:M86"/>
    <mergeCell ref="A88:M88"/>
    <mergeCell ref="A90:A91"/>
    <mergeCell ref="B90:B91"/>
    <mergeCell ref="C90:F90"/>
    <mergeCell ref="G90:J90"/>
    <mergeCell ref="K90:N90"/>
    <mergeCell ref="A114:A115"/>
    <mergeCell ref="B114:B115"/>
    <mergeCell ref="C114:C115"/>
    <mergeCell ref="D114:E115"/>
    <mergeCell ref="F114:H114"/>
    <mergeCell ref="I114:K114"/>
    <mergeCell ref="B104:E104"/>
    <mergeCell ref="B105:E105"/>
    <mergeCell ref="B106:E106"/>
    <mergeCell ref="B107:E107"/>
    <mergeCell ref="B108:E108"/>
    <mergeCell ref="A112:M112"/>
    <mergeCell ref="D121:E121"/>
    <mergeCell ref="D122:E122"/>
    <mergeCell ref="D123:E123"/>
    <mergeCell ref="B124:K124"/>
    <mergeCell ref="D125:E125"/>
    <mergeCell ref="D126:E126"/>
    <mergeCell ref="L114:N114"/>
    <mergeCell ref="D116:E116"/>
    <mergeCell ref="B117:K117"/>
    <mergeCell ref="B119:K119"/>
    <mergeCell ref="D120:E120"/>
    <mergeCell ref="B118:L118"/>
    <mergeCell ref="B127:K127"/>
    <mergeCell ref="A128:M128"/>
    <mergeCell ref="A130:A131"/>
    <mergeCell ref="B130:B131"/>
    <mergeCell ref="C130:C131"/>
    <mergeCell ref="D130:E131"/>
    <mergeCell ref="F130:H130"/>
    <mergeCell ref="I130:K130"/>
    <mergeCell ref="D138:E138"/>
    <mergeCell ref="D139:E139"/>
    <mergeCell ref="B140:I140"/>
    <mergeCell ref="D141:E141"/>
    <mergeCell ref="D142:E142"/>
    <mergeCell ref="B143:I143"/>
    <mergeCell ref="D132:E132"/>
    <mergeCell ref="B133:I133"/>
    <mergeCell ref="B135:I135"/>
    <mergeCell ref="D136:E136"/>
    <mergeCell ref="D137:E137"/>
    <mergeCell ref="B134:K134"/>
    <mergeCell ref="P156:P157"/>
    <mergeCell ref="A145:L145"/>
    <mergeCell ref="A147:A148"/>
    <mergeCell ref="B147:B148"/>
    <mergeCell ref="C147:D147"/>
    <mergeCell ref="E147:F147"/>
    <mergeCell ref="G147:H147"/>
    <mergeCell ref="I147:J147"/>
    <mergeCell ref="K147:L147"/>
    <mergeCell ref="A162:M162"/>
    <mergeCell ref="A163:M163"/>
    <mergeCell ref="A165:A166"/>
    <mergeCell ref="B165:D166"/>
    <mergeCell ref="E165:F166"/>
    <mergeCell ref="G165:I165"/>
    <mergeCell ref="J165:L165"/>
    <mergeCell ref="M165:O165"/>
    <mergeCell ref="A155:A157"/>
    <mergeCell ref="B155:B157"/>
    <mergeCell ref="O155:P155"/>
    <mergeCell ref="C156:D156"/>
    <mergeCell ref="E156:F156"/>
    <mergeCell ref="G156:H156"/>
    <mergeCell ref="I156:J156"/>
    <mergeCell ref="K156:K157"/>
    <mergeCell ref="L156:L157"/>
    <mergeCell ref="M156:M157"/>
    <mergeCell ref="N156:N157"/>
    <mergeCell ref="O156:O157"/>
    <mergeCell ref="C155:F155"/>
    <mergeCell ref="G155:J155"/>
    <mergeCell ref="K155:L155"/>
    <mergeCell ref="M155:N155"/>
    <mergeCell ref="B167:D167"/>
    <mergeCell ref="E167:F167"/>
    <mergeCell ref="B168:H168"/>
    <mergeCell ref="A171:L171"/>
    <mergeCell ref="A173:A174"/>
    <mergeCell ref="B173:D174"/>
    <mergeCell ref="E173:F174"/>
    <mergeCell ref="G173:I173"/>
    <mergeCell ref="J173:L173"/>
    <mergeCell ref="H181:I181"/>
    <mergeCell ref="J181:K181"/>
    <mergeCell ref="L181:M181"/>
    <mergeCell ref="A187:N187"/>
    <mergeCell ref="A192:L192"/>
    <mergeCell ref="A194:J194"/>
    <mergeCell ref="B175:D175"/>
    <mergeCell ref="E175:F175"/>
    <mergeCell ref="B176:H176"/>
    <mergeCell ref="A178:M178"/>
    <mergeCell ref="A179:M179"/>
    <mergeCell ref="A181:A182"/>
    <mergeCell ref="B181:B182"/>
    <mergeCell ref="C181:C182"/>
    <mergeCell ref="D181:E181"/>
    <mergeCell ref="F181:G181"/>
    <mergeCell ref="G196:G197"/>
    <mergeCell ref="H196:H197"/>
    <mergeCell ref="I196:J196"/>
    <mergeCell ref="K196:K197"/>
    <mergeCell ref="A211:K211"/>
    <mergeCell ref="A213:A215"/>
    <mergeCell ref="B213:B215"/>
    <mergeCell ref="C213:C215"/>
    <mergeCell ref="D213:H213"/>
    <mergeCell ref="I213:M213"/>
    <mergeCell ref="A196:A197"/>
    <mergeCell ref="B196:B197"/>
    <mergeCell ref="C196:C197"/>
    <mergeCell ref="D196:D197"/>
    <mergeCell ref="E196:E197"/>
    <mergeCell ref="F196:F197"/>
    <mergeCell ref="K214:L214"/>
    <mergeCell ref="M214:M215"/>
    <mergeCell ref="A229:K229"/>
    <mergeCell ref="I231:J231"/>
    <mergeCell ref="K231:M231"/>
    <mergeCell ref="I232:J232"/>
    <mergeCell ref="K232:M232"/>
    <mergeCell ref="D214:D215"/>
    <mergeCell ref="E214:E215"/>
    <mergeCell ref="F214:G214"/>
    <mergeCell ref="H214:H215"/>
    <mergeCell ref="I214:I215"/>
    <mergeCell ref="J214:J215"/>
    <mergeCell ref="I236:J236"/>
    <mergeCell ref="K236:M236"/>
    <mergeCell ref="I237:J237"/>
    <mergeCell ref="K237:M237"/>
    <mergeCell ref="I238:J238"/>
    <mergeCell ref="K238:M238"/>
    <mergeCell ref="I233:J233"/>
    <mergeCell ref="K233:M233"/>
    <mergeCell ref="I234:J234"/>
    <mergeCell ref="K234:M234"/>
    <mergeCell ref="I235:J235"/>
    <mergeCell ref="K235:M235"/>
    <mergeCell ref="A5:F5"/>
    <mergeCell ref="B274:E274"/>
    <mergeCell ref="F274:G274"/>
    <mergeCell ref="J274:L274"/>
    <mergeCell ref="F275:G275"/>
    <mergeCell ref="J275:L275"/>
    <mergeCell ref="A268:N268"/>
    <mergeCell ref="B271:E271"/>
    <mergeCell ref="F271:G271"/>
    <mergeCell ref="J271:L271"/>
    <mergeCell ref="F272:G272"/>
    <mergeCell ref="J272:L272"/>
    <mergeCell ref="C244:D244"/>
    <mergeCell ref="H244:M244"/>
    <mergeCell ref="C245:D245"/>
    <mergeCell ref="H245:M245"/>
    <mergeCell ref="A248:N248"/>
    <mergeCell ref="A257:N257"/>
    <mergeCell ref="I239:J239"/>
    <mergeCell ref="K239:M239"/>
    <mergeCell ref="I240:J240"/>
    <mergeCell ref="K240:M240"/>
    <mergeCell ref="I241:J241"/>
    <mergeCell ref="K241:M241"/>
  </mergeCells>
  <pageMargins left="0.39370078740157483" right="0.39370078740157483" top="0.39370078740157483" bottom="0.39370078740157483" header="0.39370078740157483" footer="0.39370078740157483"/>
  <pageSetup paperSize="9" scale="58" firstPageNumber="0" orientation="landscape" horizontalDpi="300" verticalDpi="300" r:id="rId1"/>
  <headerFooter alignWithMargins="0"/>
  <rowBreaks count="4" manualBreakCount="4">
    <brk id="45" max="15" man="1"/>
    <brk id="97" max="15" man="1"/>
    <brk id="151" max="15" man="1"/>
    <brk id="209" max="15" man="1"/>
  </rowBreaks>
</worksheet>
</file>

<file path=docProps/app.xml><?xml version="1.0" encoding="utf-8"?>
<Properties xmlns="http://schemas.openxmlformats.org/officeDocument/2006/extended-properties" xmlns:vt="http://schemas.openxmlformats.org/officeDocument/2006/docPropsVTypes">
  <Template/>
  <TotalTime>117</TotalTime>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ФОРМА 1</vt:lpstr>
      <vt:lpstr>ФОРМА 2</vt:lpstr>
      <vt:lpstr>'ФОРМА 1'!Область_друку</vt:lpstr>
      <vt:lpstr>'ФОРМА 2'!Область_друку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K3101</dc:creator>
  <cp:lastModifiedBy>Користувач Windows</cp:lastModifiedBy>
  <cp:revision>14</cp:revision>
  <cp:lastPrinted>2024-01-19T12:46:27Z</cp:lastPrinted>
  <dcterms:created xsi:type="dcterms:W3CDTF">2009-04-16T11:32:48Z</dcterms:created>
  <dcterms:modified xsi:type="dcterms:W3CDTF">2025-03-04T16:00:29Z</dcterms:modified>
  <dc:language>uk-UA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